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jaburgos\Desktop\"/>
    </mc:Choice>
  </mc:AlternateContent>
  <xr:revisionPtr revIDLastSave="0" documentId="13_ncr:1_{478F151F-76D2-4069-AD44-2ED133910BDE}" xr6:coauthVersionLast="47" xr6:coauthVersionMax="47" xr10:uidLastSave="{00000000-0000-0000-0000-000000000000}"/>
  <bookViews>
    <workbookView xWindow="-120" yWindow="-120" windowWidth="38640" windowHeight="21240" tabRatio="791" firstSheet="2" activeTab="3" xr2:uid="{00000000-000D-0000-FFFF-FFFF00000000}"/>
  </bookViews>
  <sheets>
    <sheet name="tipo control" sheetId="7" state="hidden" r:id="rId1"/>
    <sheet name="Clasificación según riesgo" sheetId="6" state="hidden" r:id="rId2"/>
    <sheet name="Formato IPER" sheetId="21" r:id="rId3"/>
    <sheet name="Ejemplo Operación de Máquinas" sheetId="18" r:id="rId4"/>
    <sheet name="tareas" sheetId="20" state="hidden" r:id="rId5"/>
    <sheet name="Factores de riesgos" sheetId="4" state="hidden" r:id="rId6"/>
    <sheet name="RIESGOS_PELIGROS" sheetId="16" state="hidden" r:id="rId7"/>
    <sheet name="Criterios de Evaluación IPER" sheetId="3" r:id="rId8"/>
    <sheet name=" RIESGOS PRESENTES EN MEHM" sheetId="22" r:id="rId9"/>
    <sheet name="Peligros" sheetId="15" state="hidden" r:id="rId10"/>
    <sheet name="Hoja1" sheetId="11" state="hidden" r:id="rId11"/>
  </sheets>
  <externalReferences>
    <externalReference r:id="rId12"/>
    <externalReference r:id="rId13"/>
    <externalReference r:id="rId14"/>
    <externalReference r:id="rId15"/>
  </externalReferences>
  <definedNames>
    <definedName name="_xlnm._FilterDatabase" localSheetId="3" hidden="1">'Ejemplo Operación de Máquinas'!$A$13:$P$379</definedName>
    <definedName name="_xlnm._FilterDatabase" localSheetId="2" hidden="1">'Formato IPER'!$A$13:$P$467</definedName>
    <definedName name="_xlnm._FilterDatabase" localSheetId="6" hidden="1">RIESGOS_PELIGROS!$A$1:$B$178</definedName>
    <definedName name="_xlnm._FilterDatabase" localSheetId="4" hidden="1">tareas!$A$1:$F$1073</definedName>
    <definedName name="APOYO_SOCIAL_EN_LA_EMPRESA_Y_CALIDAD_DEL_LIDERAZGO">RIESGOS_PELIGROS!$B$278:$B$282</definedName>
    <definedName name="_xlnm.Print_Area" localSheetId="4">tareas!$A$1:$G$859</definedName>
    <definedName name="ATRAPAMIENTO">RIESGOS_PELIGROS!$B$48:$B$59</definedName>
    <definedName name="ATROPELLOS_O_GOLPES_CON_VEHÍCULOS">RIESGOS_PELIGROS!$B$146:$B$155</definedName>
    <definedName name="CAÍDA_DE_OBJETOS">RIESGOS_PELIGROS!$B$60:$B$64</definedName>
    <definedName name="CAÍDAS_A_DISTINTO_NIVEL">RIESGOS_PELIGROS!$B$8:$B$19</definedName>
    <definedName name="CAÍDAS_AL_AGUA">RIESGOS_PELIGROS!$B$34:$B$47</definedName>
    <definedName name="CAÍDAS_AL_MISMO_NIVEL">RIESGOS_PELIGROS!$B$2:$B$7</definedName>
    <definedName name="CAÍDAS_DE_ALTURA">RIESGOS_PELIGROS!$B$20:$B$33</definedName>
    <definedName name="CHOQUE_COLISIÓN_O_VOLCAMIENTO">RIESGOS_PELIGROS!$B$156:$B$162</definedName>
    <definedName name="CHOQUE_CONTRA_OBJETOS">RIESGOS_PELIGROS!$B$75:$B$82</definedName>
    <definedName name="CLASIFICACIONDELRIESGO">'[1]CLASIFICACIÓN DE RIESGO'!$G$3:$G$7</definedName>
    <definedName name="COMPENSACIONES">RIESGOS_PELIGROS!$B$283:$B$285</definedName>
    <definedName name="CONTACTO_CON_OTRAS_SUSTANCIAS_QUÍMICAS">RIESGOS_PELIGROS!$B$132:$B$138</definedName>
    <definedName name="CONTACTO_CON_PERSONAS">RIESGOS_PELIGROS!$B$83:$B$85</definedName>
    <definedName name="CONTACTO_CON_SUSTANCIAS_CÁUSTICAS_Y_O_CORROSIVAS">RIESGOS_PELIGROS!$B$125:$B$131</definedName>
    <definedName name="CONTACTOS_CON_ANIMALES_Y_0_INSECTOS">RIESGOS_PELIGROS!$B$86:$B$89</definedName>
    <definedName name="CONTACTOS_ELÉCTRICOS_DIRECTOS_ALTA_TENSIÓN">RIESGOS_PELIGROS!$B$107:$B$112</definedName>
    <definedName name="CONTACTOS_ELÉCTRICOS_DIRECTOS_BAJA_TENSIÓN">RIESGOS_PELIGROS!$B$99:$B$106</definedName>
    <definedName name="CONTACTOS_ELÉCTRICOS_INDIRECTOS_ALTA_TENSIÓN">RIESGOS_PELIGROS!$B$119:$B$124</definedName>
    <definedName name="CONTACTOS_ELÉCTRICOS_INDIRECTOS_BAJA_TENSIÓN">RIESGOS_PELIGROS!$B$113:$B$118</definedName>
    <definedName name="CONTACTOS_TÉRMICOS_POR_CALOR">RIESGOS_PELIGROS!$B$90:$B$94</definedName>
    <definedName name="CONTACTOS_TÉRMICOS_POR_FRÍO">RIESGOS_PELIGROS!$B$95:$B$98</definedName>
    <definedName name="CORTES_POR_OBJETOS_HERRAMIENTAS_CORTO_PUNZANTES">RIESGOS_PELIGROS!$B$65:$B$74</definedName>
    <definedName name="DICOTOMICO">'[2]TABLAS '!$A$363:$A$364</definedName>
    <definedName name="DOBLE_PRESENCIA">RIESGOS_PELIGROS!$B$286:$B$286</definedName>
    <definedName name="EXIGENCIAS_PSICOLÓGICAS_EN_EL_TRABAJO">RIESGOS_PELIGROS!$B$268:$B$272</definedName>
    <definedName name="EXPLOSIONES">RIESGOS_PELIGROS!$B$139</definedName>
    <definedName name="EXPOSICIÓN_A_AEROSOLES_LÍQUIDOS">RIESGOS_PELIGROS!$B$206:$B$207</definedName>
    <definedName name="EXPOSICIÓN_A_AEROSOLES_SÓLIDOS">RIESGOS_PELIGROS!$B$200:$B$205</definedName>
    <definedName name="EXPOSICIÓN_A_ALTAS_PRESIONES">RIESGOS_PELIGROS!$B$226</definedName>
    <definedName name="EXPOSICIÓN_A_AMBIENTES_CON_DEFICIENCIA_DE_OXÍGENO">RIESGOS_PELIGROS!$B$165:$B$166</definedName>
    <definedName name="EXPOSICIÓN_A_BAJAS_PRESIONES">RIESGOS_PELIGROS!$B$227</definedName>
    <definedName name="EXPOSICIÓN_A_CALOR">RIESGOS_PELIGROS!$B$224</definedName>
    <definedName name="EXPOSICIÓN_A_FRÍO">RIESGOS_PELIGROS!$B$225</definedName>
    <definedName name="EXPOSICIÓN_A_GASES_Y_VAPORES">RIESGOS_PELIGROS!$B$208:$B$211</definedName>
    <definedName name="EXPOSICIÓN_A_RADIACIONES_IONIZANTES_ACCIDENTES">RIESGOS_PELIGROS!$B$174:$B$175</definedName>
    <definedName name="EXPOSICIÓN_A_RADIACIONES_IONIZANTES_ENFERMEDAD">RIESGOS_PELIGROS!$B$217:$B$218</definedName>
    <definedName name="EXPOSICIÓN_A_RADIACIONES_NO_IONIZANTES_ACCIDENTES">RIESGOS_PELIGROS!$B$169:$B$173</definedName>
    <definedName name="EXPOSICIÓN_A_RADIACIONES_NO_IONIZANTES_ENFERMEDAD">RIESGOS_PELIGROS!$B$219:$B$223</definedName>
    <definedName name="EXPOSICIÓN_A_RUIDO">RIESGOS_PELIGROS!$B$212:$B$214</definedName>
    <definedName name="EXPOSICIÓN_A_SUSTANCIAS_QUÍMICAS_TÓXICAS">RIESGOS_PELIGROS!$B$167:$B$168</definedName>
    <definedName name="EXPOSICIÓN_A_VIBRACIONES">RIESGOS_PELIGROS!$B$215:$B$216</definedName>
    <definedName name="FACTOR_DE_RIESGO_RELACIONADO_A_MÁQUINAS_HERRAMIENTAS_Y_EQUIPOS">'Factores de riesgos'!$C$2:$C$18</definedName>
    <definedName name="FACTOR_DE_RIESGO_RELACIONADO_A_MATERIAS_PRIMAS_Y_SUSTANCIAS">'Factores de riesgos'!$D$2:$D$13</definedName>
    <definedName name="FACTOR_DE_RIESGO_RELACIONADO_AL_FACTOR_HUMANO">'Factores de riesgos'!$B$2:$B$53</definedName>
    <definedName name="FACTOR_DE_RIESGO_RELACIONADOS_AL_AMBIENTE_DE_TRABAJO">'Factores de riesgos'!$E$2:$E$22</definedName>
    <definedName name="FACTORDERIESGO">'Factores de riesgos'!$A$2:$A$5</definedName>
    <definedName name="FACTORESDERIESGO">'[3]FACTORES DE RIESGOS'!$A$5:$A$8</definedName>
    <definedName name="FACTORESDERIESGOS">'Factores de riesgos'!$A$2:$A$5</definedName>
    <definedName name="INCENDIOS">RIESGOS_PELIGROS!$B$163:$B$164</definedName>
    <definedName name="INGESTA_DE_SUSTANCIAS_NOCIVAS">RIESGOS_PELIGROS!$B$176:$B$177</definedName>
    <definedName name="OTROS_RIESGOS">RIESGOS_PELIGROS!$B$178:$B$199</definedName>
    <definedName name="PLAZOS">'[2]TABLAS '!$A$372:$A$380</definedName>
    <definedName name="PROYECCIÓN_DE_FRAGMENTOS_Y_O_PARTÍCULAS">RIESGOS_PELIGROS!$B$141:$B$145</definedName>
    <definedName name="SOBRECARGA_FÍSICA_DEBIDO_A_LA_MANIPULACIÓN_DE_PERSONAS_PACIENTES">RIESGOS_PELIGROS!$B$241:$B$245</definedName>
    <definedName name="SOBRECARGA_FÍSICA_DEBIDO_A_LA_MANIPULACIÓN_MANUAL_DE_CARGAS">RIESGOS_PELIGROS!$B$235:$B$240</definedName>
    <definedName name="SOBRECARGA_FÍSICA_DEBIDO_AL_TRABAJO_REPETITIVO_DE_LAS_EXTREMIDADES_SUPERIORES">RIESGOS_PELIGROS!$B$246:$B$249</definedName>
    <definedName name="SOBRECARGA_POSTURAL_DEBIDO_A_OTRAS_POSTURAS">RIESGOS_PELIGROS!$B$263:$B$267</definedName>
    <definedName name="SOBRECARGA_POSTURAL_DEBIDO_A_TRABAJO_ARRODILLADO">RIESGOS_PELIGROS!$B$257</definedName>
    <definedName name="SOBRECARGA_POSTURAL_DEBIDO_A_TRABAJO_DE_PIE">RIESGOS_PELIGROS!$B$250</definedName>
    <definedName name="SOBRECARGA_POSTURAL_DEBIDO_A_TRABAJO_EN_CUCLILLAS_AGACHADO">RIESGOS_PELIGROS!$B$256</definedName>
    <definedName name="SOBRECARGA_POSTURAL_DEBIDO_A_TRABAJO_FUERA_DEL_ALCANCE_FUNCIONAL">RIESGOS_PELIGROS!$B$261:$B$262</definedName>
    <definedName name="SOBRECARGA_POSTURAL_DEBIDO_A_TRABAJO_SENTADO">RIESGOS_PELIGROS!$B$251:$B$255</definedName>
    <definedName name="SOBRECARGA_POSTURAL_DEBIDO_A_TRONCO_INCLINADO_EN_TORSIÓN_O_LATERALIZACIÓN">RIESGOS_PELIGROS!$B$258:$B$260</definedName>
    <definedName name="TABLA_PRO_CONS">'[2]TABLAS '!$D$13:$D$15</definedName>
    <definedName name="TAREAS" localSheetId="3">#REF!</definedName>
    <definedName name="TAREAS" localSheetId="2">#REF!</definedName>
    <definedName name="TAREAS">#REF!</definedName>
    <definedName name="tipocontrol">'tipo control'!$A$2:$A$6</definedName>
    <definedName name="TRABAJO_ACTIVO_Y_DESARROLLO_DE_HABILIDADES">RIESGOS_PELIGROS!$B$273:$B$277</definedName>
    <definedName name="TRANSMISIÓN_AÉREA_HÍDRICA_Y_POR_CONTACTO">RIESGOS_PELIGROS!$B$230:$B$234</definedName>
    <definedName name="TRASMISIÓN_POR_SANGRE_Y_FLUIDOS">RIESGOS_PELIGROS!$B$228:$B$229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67" i="21" l="1"/>
  <c r="K467" i="21"/>
  <c r="J466" i="21"/>
  <c r="K466" i="21"/>
  <c r="J465" i="21"/>
  <c r="K465" i="21"/>
  <c r="J464" i="21"/>
  <c r="K464" i="21"/>
  <c r="J463" i="21"/>
  <c r="K463" i="21"/>
  <c r="J462" i="21"/>
  <c r="K462" i="21"/>
  <c r="J461" i="21"/>
  <c r="K461" i="21"/>
  <c r="J460" i="21"/>
  <c r="K460" i="21"/>
  <c r="J459" i="21"/>
  <c r="K459" i="21"/>
  <c r="J458" i="21"/>
  <c r="K458" i="21"/>
  <c r="J457" i="21"/>
  <c r="K457" i="21"/>
  <c r="J456" i="21"/>
  <c r="K456" i="21"/>
  <c r="J455" i="21"/>
  <c r="K455" i="21"/>
  <c r="J454" i="21"/>
  <c r="K454" i="21"/>
  <c r="J453" i="21"/>
  <c r="K453" i="21"/>
  <c r="J452" i="21"/>
  <c r="K452" i="21"/>
  <c r="J451" i="21"/>
  <c r="K451" i="21"/>
  <c r="J450" i="21"/>
  <c r="K450" i="21"/>
  <c r="J449" i="21"/>
  <c r="K449" i="21"/>
  <c r="J448" i="21"/>
  <c r="K448" i="21"/>
  <c r="J447" i="21"/>
  <c r="K447" i="21"/>
  <c r="J446" i="21"/>
  <c r="K446" i="21"/>
  <c r="J445" i="21"/>
  <c r="K445" i="21"/>
  <c r="J444" i="21"/>
  <c r="K444" i="21"/>
  <c r="J443" i="21"/>
  <c r="K443" i="21"/>
  <c r="J442" i="21"/>
  <c r="K442" i="21"/>
  <c r="J441" i="21"/>
  <c r="K441" i="21"/>
  <c r="J440" i="21"/>
  <c r="K440" i="21"/>
  <c r="J439" i="21"/>
  <c r="K439" i="21"/>
  <c r="J438" i="21"/>
  <c r="K438" i="21"/>
  <c r="J437" i="21"/>
  <c r="K437" i="21"/>
  <c r="J436" i="21"/>
  <c r="K436" i="21"/>
  <c r="J435" i="21"/>
  <c r="K435" i="21"/>
  <c r="J434" i="21"/>
  <c r="K434" i="21"/>
  <c r="J433" i="21"/>
  <c r="K433" i="21"/>
  <c r="J432" i="21"/>
  <c r="K432" i="21"/>
  <c r="J431" i="21"/>
  <c r="K431" i="21"/>
  <c r="J430" i="21"/>
  <c r="K430" i="21"/>
  <c r="J429" i="21"/>
  <c r="K429" i="21"/>
  <c r="J428" i="21"/>
  <c r="K428" i="21"/>
  <c r="J427" i="21"/>
  <c r="K427" i="21"/>
  <c r="J426" i="21"/>
  <c r="K426" i="21"/>
  <c r="J425" i="21"/>
  <c r="K425" i="21"/>
  <c r="J424" i="21"/>
  <c r="K424" i="21"/>
  <c r="J423" i="21"/>
  <c r="K423" i="21"/>
  <c r="J422" i="21"/>
  <c r="K422" i="21"/>
  <c r="J421" i="21"/>
  <c r="K421" i="21"/>
  <c r="J420" i="21"/>
  <c r="K420" i="21"/>
  <c r="J419" i="21"/>
  <c r="K419" i="21"/>
  <c r="J418" i="21"/>
  <c r="K418" i="21"/>
  <c r="J417" i="21"/>
  <c r="K417" i="21"/>
  <c r="J416" i="21"/>
  <c r="K416" i="21"/>
  <c r="J415" i="21"/>
  <c r="K415" i="21"/>
  <c r="J414" i="21"/>
  <c r="K414" i="21"/>
  <c r="J413" i="21"/>
  <c r="K413" i="21"/>
  <c r="J412" i="21"/>
  <c r="K412" i="21"/>
  <c r="J411" i="21"/>
  <c r="K411" i="21"/>
  <c r="J410" i="21"/>
  <c r="K410" i="21"/>
  <c r="J409" i="21"/>
  <c r="K409" i="21"/>
  <c r="J408" i="21"/>
  <c r="K408" i="21"/>
  <c r="J407" i="21"/>
  <c r="K407" i="21"/>
  <c r="J406" i="21"/>
  <c r="K406" i="21"/>
  <c r="J405" i="21"/>
  <c r="K405" i="21"/>
  <c r="J404" i="21"/>
  <c r="K404" i="21"/>
  <c r="J403" i="21"/>
  <c r="K403" i="21"/>
  <c r="J402" i="21"/>
  <c r="K402" i="21"/>
  <c r="J401" i="21"/>
  <c r="K401" i="21"/>
  <c r="J400" i="21"/>
  <c r="K400" i="21"/>
  <c r="J399" i="21"/>
  <c r="K399" i="21"/>
  <c r="J398" i="21"/>
  <c r="K398" i="21"/>
  <c r="J397" i="21"/>
  <c r="K397" i="21"/>
  <c r="J396" i="21"/>
  <c r="K396" i="21"/>
  <c r="J395" i="21"/>
  <c r="K395" i="21"/>
  <c r="J394" i="21"/>
  <c r="K394" i="21"/>
  <c r="J393" i="21"/>
  <c r="K393" i="21"/>
  <c r="J392" i="21"/>
  <c r="K392" i="21"/>
  <c r="J391" i="21"/>
  <c r="K391" i="21"/>
  <c r="J390" i="21"/>
  <c r="K390" i="21"/>
  <c r="J389" i="21"/>
  <c r="K389" i="21"/>
  <c r="J388" i="21"/>
  <c r="K388" i="21"/>
  <c r="J387" i="21"/>
  <c r="K387" i="21"/>
  <c r="J386" i="21"/>
  <c r="K386" i="21"/>
  <c r="J385" i="21"/>
  <c r="K385" i="21"/>
  <c r="J384" i="21"/>
  <c r="K384" i="21"/>
  <c r="J383" i="21"/>
  <c r="K383" i="21"/>
  <c r="J382" i="21"/>
  <c r="K382" i="21"/>
  <c r="J381" i="21"/>
  <c r="K381" i="21"/>
  <c r="J380" i="21"/>
  <c r="K380" i="21"/>
  <c r="J379" i="21"/>
  <c r="K379" i="21"/>
  <c r="J378" i="21"/>
  <c r="K378" i="21"/>
  <c r="J377" i="21"/>
  <c r="K377" i="21"/>
  <c r="J376" i="21"/>
  <c r="K376" i="21"/>
  <c r="J375" i="21"/>
  <c r="K375" i="21"/>
  <c r="J374" i="21"/>
  <c r="K374" i="21"/>
  <c r="J373" i="21"/>
  <c r="K373" i="21"/>
  <c r="J372" i="21"/>
  <c r="K372" i="21"/>
  <c r="J371" i="21"/>
  <c r="K371" i="21"/>
  <c r="J370" i="21"/>
  <c r="K370" i="21"/>
  <c r="J369" i="21"/>
  <c r="K369" i="21"/>
  <c r="J368" i="21"/>
  <c r="K368" i="21"/>
  <c r="J367" i="21"/>
  <c r="K367" i="21"/>
  <c r="J366" i="21"/>
  <c r="K366" i="21"/>
  <c r="J365" i="21"/>
  <c r="K365" i="21"/>
  <c r="J364" i="21"/>
  <c r="K364" i="21"/>
  <c r="J363" i="21"/>
  <c r="K363" i="21"/>
  <c r="J362" i="21"/>
  <c r="K362" i="21"/>
  <c r="J361" i="21"/>
  <c r="K361" i="21"/>
  <c r="J360" i="21"/>
  <c r="K360" i="21"/>
  <c r="J359" i="21"/>
  <c r="K359" i="21"/>
  <c r="J358" i="21"/>
  <c r="K358" i="21"/>
  <c r="J357" i="21"/>
  <c r="K357" i="21"/>
  <c r="J356" i="21"/>
  <c r="K356" i="21"/>
  <c r="J355" i="21"/>
  <c r="K355" i="21"/>
  <c r="J354" i="21"/>
  <c r="K354" i="21"/>
  <c r="J353" i="21"/>
  <c r="K353" i="21"/>
  <c r="J352" i="21"/>
  <c r="K352" i="21"/>
  <c r="J351" i="21"/>
  <c r="K351" i="21"/>
  <c r="J350" i="21"/>
  <c r="K350" i="21"/>
  <c r="J349" i="21"/>
  <c r="K349" i="21"/>
  <c r="J348" i="21"/>
  <c r="K348" i="21"/>
  <c r="J347" i="21"/>
  <c r="K347" i="21"/>
  <c r="J346" i="21"/>
  <c r="K346" i="21"/>
  <c r="J345" i="21"/>
  <c r="K345" i="21"/>
  <c r="J344" i="21"/>
  <c r="K344" i="21"/>
  <c r="J343" i="21"/>
  <c r="K343" i="21"/>
  <c r="J342" i="21"/>
  <c r="K342" i="21"/>
  <c r="J341" i="21"/>
  <c r="K341" i="21"/>
  <c r="J340" i="21"/>
  <c r="K340" i="21"/>
  <c r="J339" i="21"/>
  <c r="K339" i="21"/>
  <c r="J338" i="21"/>
  <c r="K338" i="21"/>
  <c r="J337" i="21"/>
  <c r="K337" i="21"/>
  <c r="J336" i="21"/>
  <c r="K336" i="21"/>
  <c r="J335" i="21"/>
  <c r="K335" i="21"/>
  <c r="J334" i="21"/>
  <c r="K334" i="21"/>
  <c r="J333" i="21"/>
  <c r="K333" i="21"/>
  <c r="J332" i="21"/>
  <c r="K332" i="21"/>
  <c r="J331" i="21"/>
  <c r="K331" i="21"/>
  <c r="J330" i="21"/>
  <c r="K330" i="21"/>
  <c r="J329" i="21"/>
  <c r="K329" i="21"/>
  <c r="J328" i="21"/>
  <c r="K328" i="21"/>
  <c r="J327" i="21"/>
  <c r="K327" i="21"/>
  <c r="J326" i="21"/>
  <c r="K326" i="21"/>
  <c r="J325" i="21"/>
  <c r="K325" i="21"/>
  <c r="J324" i="21"/>
  <c r="K324" i="21"/>
  <c r="J323" i="21"/>
  <c r="K323" i="21"/>
  <c r="J322" i="21"/>
  <c r="K322" i="21"/>
  <c r="J321" i="21"/>
  <c r="K321" i="21"/>
  <c r="J320" i="21"/>
  <c r="K320" i="21"/>
  <c r="J319" i="21"/>
  <c r="K319" i="21"/>
  <c r="J318" i="21"/>
  <c r="K318" i="21"/>
  <c r="J317" i="21"/>
  <c r="K317" i="21"/>
  <c r="J316" i="21"/>
  <c r="K316" i="21"/>
  <c r="J315" i="21"/>
  <c r="K315" i="21"/>
  <c r="J314" i="21"/>
  <c r="K314" i="21"/>
  <c r="J313" i="21"/>
  <c r="K313" i="21"/>
  <c r="J312" i="21"/>
  <c r="K312" i="21"/>
  <c r="J311" i="21"/>
  <c r="K311" i="21"/>
  <c r="J310" i="21"/>
  <c r="K310" i="21"/>
  <c r="J309" i="21"/>
  <c r="K309" i="21"/>
  <c r="J308" i="21"/>
  <c r="K308" i="21"/>
  <c r="J307" i="21"/>
  <c r="K307" i="21"/>
  <c r="J306" i="21"/>
  <c r="K306" i="21"/>
  <c r="J305" i="21"/>
  <c r="K305" i="21"/>
  <c r="J304" i="21"/>
  <c r="K304" i="21"/>
  <c r="J303" i="21"/>
  <c r="K303" i="21"/>
  <c r="J302" i="21"/>
  <c r="K302" i="21"/>
  <c r="J301" i="21"/>
  <c r="K301" i="21"/>
  <c r="J300" i="21"/>
  <c r="K300" i="21"/>
  <c r="J299" i="21"/>
  <c r="K299" i="21"/>
  <c r="J298" i="21"/>
  <c r="K298" i="21"/>
  <c r="J297" i="21"/>
  <c r="K297" i="21"/>
  <c r="J296" i="21"/>
  <c r="K296" i="21"/>
  <c r="J295" i="21"/>
  <c r="K295" i="21"/>
  <c r="J294" i="21"/>
  <c r="K294" i="21"/>
  <c r="J293" i="21"/>
  <c r="K293" i="21"/>
  <c r="J292" i="21"/>
  <c r="K292" i="21"/>
  <c r="J291" i="21"/>
  <c r="K291" i="21"/>
  <c r="J290" i="21"/>
  <c r="K290" i="21"/>
  <c r="J289" i="21"/>
  <c r="K289" i="21"/>
  <c r="J288" i="21"/>
  <c r="K288" i="21"/>
  <c r="J287" i="21"/>
  <c r="K287" i="21"/>
  <c r="J286" i="21"/>
  <c r="K286" i="21"/>
  <c r="J285" i="21"/>
  <c r="K285" i="21"/>
  <c r="J284" i="21"/>
  <c r="K284" i="21"/>
  <c r="J283" i="21"/>
  <c r="K283" i="21"/>
  <c r="J282" i="21"/>
  <c r="K282" i="21"/>
  <c r="J281" i="21"/>
  <c r="K281" i="21"/>
  <c r="J280" i="21"/>
  <c r="K280" i="21"/>
  <c r="J279" i="21"/>
  <c r="K279" i="21"/>
  <c r="J278" i="21"/>
  <c r="K278" i="21"/>
  <c r="J277" i="21"/>
  <c r="K277" i="21"/>
  <c r="J276" i="21"/>
  <c r="K276" i="21"/>
  <c r="J275" i="21"/>
  <c r="K275" i="21"/>
  <c r="J274" i="21"/>
  <c r="K274" i="21"/>
  <c r="J273" i="21"/>
  <c r="K273" i="21"/>
  <c r="J272" i="21"/>
  <c r="K272" i="21"/>
  <c r="J271" i="21"/>
  <c r="K271" i="21"/>
  <c r="J270" i="21"/>
  <c r="K270" i="21"/>
  <c r="J269" i="21"/>
  <c r="K269" i="21"/>
  <c r="J268" i="21"/>
  <c r="K268" i="21"/>
  <c r="J267" i="21"/>
  <c r="K267" i="21"/>
  <c r="J266" i="21"/>
  <c r="K266" i="21"/>
  <c r="J265" i="21"/>
  <c r="K265" i="21"/>
  <c r="J264" i="21"/>
  <c r="K264" i="21"/>
  <c r="J263" i="21"/>
  <c r="K263" i="21"/>
  <c r="J262" i="21"/>
  <c r="K262" i="21"/>
  <c r="J261" i="21"/>
  <c r="K261" i="21"/>
  <c r="J260" i="21"/>
  <c r="K260" i="21"/>
  <c r="J259" i="21"/>
  <c r="K259" i="21"/>
  <c r="J258" i="21"/>
  <c r="K258" i="21"/>
  <c r="J257" i="21"/>
  <c r="K257" i="21"/>
  <c r="J256" i="21"/>
  <c r="K256" i="21"/>
  <c r="J255" i="21"/>
  <c r="K255" i="21"/>
  <c r="J254" i="21"/>
  <c r="K254" i="21"/>
  <c r="J253" i="21"/>
  <c r="K253" i="21"/>
  <c r="J252" i="21"/>
  <c r="K252" i="21"/>
  <c r="J251" i="21"/>
  <c r="K251" i="21"/>
  <c r="J250" i="21"/>
  <c r="K250" i="21"/>
  <c r="J249" i="21"/>
  <c r="K249" i="21"/>
  <c r="J248" i="21"/>
  <c r="K248" i="21"/>
  <c r="J247" i="21"/>
  <c r="K247" i="21"/>
  <c r="J246" i="21"/>
  <c r="K246" i="21"/>
  <c r="J245" i="21"/>
  <c r="K245" i="21"/>
  <c r="J244" i="21"/>
  <c r="K244" i="21"/>
  <c r="J243" i="21"/>
  <c r="K243" i="21"/>
  <c r="J242" i="21"/>
  <c r="K242" i="21"/>
  <c r="J241" i="21"/>
  <c r="K241" i="21"/>
  <c r="J240" i="21"/>
  <c r="K240" i="21"/>
  <c r="J239" i="21"/>
  <c r="K239" i="21"/>
  <c r="J238" i="21"/>
  <c r="K238" i="21"/>
  <c r="J237" i="21"/>
  <c r="K237" i="21"/>
  <c r="J236" i="21"/>
  <c r="K236" i="21"/>
  <c r="J235" i="21"/>
  <c r="K235" i="21"/>
  <c r="J234" i="21"/>
  <c r="K234" i="21"/>
  <c r="J233" i="21"/>
  <c r="K233" i="21"/>
  <c r="J232" i="21"/>
  <c r="K232" i="21"/>
  <c r="J231" i="21"/>
  <c r="K231" i="21"/>
  <c r="J230" i="21"/>
  <c r="K230" i="21"/>
  <c r="J229" i="21"/>
  <c r="K229" i="21"/>
  <c r="J228" i="21"/>
  <c r="K228" i="21"/>
  <c r="J227" i="21"/>
  <c r="K227" i="21"/>
  <c r="J226" i="21"/>
  <c r="K226" i="21"/>
  <c r="J225" i="21"/>
  <c r="K225" i="21"/>
  <c r="J224" i="21"/>
  <c r="K224" i="21"/>
  <c r="J223" i="21"/>
  <c r="K223" i="21"/>
  <c r="J222" i="21"/>
  <c r="K222" i="21"/>
  <c r="J221" i="21"/>
  <c r="K221" i="21"/>
  <c r="J220" i="21"/>
  <c r="K220" i="21"/>
  <c r="J219" i="21"/>
  <c r="K219" i="21"/>
  <c r="J218" i="21"/>
  <c r="K218" i="21"/>
  <c r="J217" i="21"/>
  <c r="K217" i="21"/>
  <c r="J216" i="21"/>
  <c r="K216" i="21"/>
  <c r="J215" i="21"/>
  <c r="K215" i="21"/>
  <c r="J214" i="21"/>
  <c r="K214" i="21"/>
  <c r="J213" i="21"/>
  <c r="K213" i="21"/>
  <c r="J212" i="21"/>
  <c r="K212" i="21"/>
  <c r="J211" i="21"/>
  <c r="K211" i="21"/>
  <c r="J210" i="21"/>
  <c r="K210" i="21"/>
  <c r="J209" i="21"/>
  <c r="K209" i="21"/>
  <c r="J208" i="21"/>
  <c r="K208" i="21"/>
  <c r="J207" i="21"/>
  <c r="K207" i="21"/>
  <c r="J206" i="21"/>
  <c r="K206" i="21"/>
  <c r="J205" i="21"/>
  <c r="K205" i="21"/>
  <c r="J204" i="21"/>
  <c r="K204" i="21"/>
  <c r="J203" i="21"/>
  <c r="K203" i="21"/>
  <c r="J202" i="21"/>
  <c r="K202" i="21"/>
  <c r="J201" i="21"/>
  <c r="K201" i="21"/>
  <c r="J200" i="21"/>
  <c r="K200" i="21"/>
  <c r="J199" i="21"/>
  <c r="K199" i="21"/>
  <c r="J198" i="21"/>
  <c r="K198" i="21"/>
  <c r="J197" i="21"/>
  <c r="K197" i="21"/>
  <c r="J196" i="21"/>
  <c r="K196" i="21"/>
  <c r="J195" i="21"/>
  <c r="K195" i="21"/>
  <c r="J194" i="21"/>
  <c r="K194" i="21"/>
  <c r="J193" i="21"/>
  <c r="K193" i="21"/>
  <c r="J192" i="21"/>
  <c r="K192" i="21"/>
  <c r="J191" i="21"/>
  <c r="K191" i="21"/>
  <c r="J190" i="21"/>
  <c r="K190" i="21"/>
  <c r="J189" i="21"/>
  <c r="K189" i="21"/>
  <c r="J188" i="21"/>
  <c r="K188" i="21"/>
  <c r="J187" i="21"/>
  <c r="K187" i="21"/>
  <c r="J186" i="21"/>
  <c r="K186" i="21"/>
  <c r="J185" i="21"/>
  <c r="K185" i="21"/>
  <c r="J184" i="21"/>
  <c r="K184" i="21"/>
  <c r="J183" i="21"/>
  <c r="K183" i="21"/>
  <c r="J182" i="21"/>
  <c r="K182" i="21"/>
  <c r="J181" i="21"/>
  <c r="K181" i="21"/>
  <c r="J180" i="21"/>
  <c r="K180" i="21"/>
  <c r="J179" i="21"/>
  <c r="K179" i="21"/>
  <c r="J178" i="21"/>
  <c r="K178" i="21"/>
  <c r="J177" i="21"/>
  <c r="K177" i="21"/>
  <c r="J176" i="21"/>
  <c r="K176" i="21"/>
  <c r="J175" i="21"/>
  <c r="K175" i="21"/>
  <c r="J174" i="21"/>
  <c r="K174" i="21"/>
  <c r="J173" i="21"/>
  <c r="K173" i="21"/>
  <c r="J172" i="21"/>
  <c r="K172" i="21"/>
  <c r="J171" i="21"/>
  <c r="K171" i="21"/>
  <c r="J170" i="21"/>
  <c r="K170" i="21"/>
  <c r="J169" i="21"/>
  <c r="K169" i="21"/>
  <c r="J168" i="21"/>
  <c r="K168" i="21"/>
  <c r="J167" i="21"/>
  <c r="K167" i="21"/>
  <c r="J166" i="21"/>
  <c r="K166" i="21"/>
  <c r="J165" i="21"/>
  <c r="K165" i="21"/>
  <c r="J164" i="21"/>
  <c r="K164" i="21"/>
  <c r="J163" i="21"/>
  <c r="K163" i="21"/>
  <c r="J162" i="21"/>
  <c r="K162" i="21"/>
  <c r="J161" i="21"/>
  <c r="K161" i="21"/>
  <c r="J160" i="21"/>
  <c r="K160" i="21"/>
  <c r="J159" i="21"/>
  <c r="K159" i="21"/>
  <c r="J158" i="21"/>
  <c r="K158" i="21"/>
  <c r="J157" i="21"/>
  <c r="K157" i="21"/>
  <c r="J156" i="21"/>
  <c r="K156" i="21"/>
  <c r="J155" i="21"/>
  <c r="K155" i="21"/>
  <c r="J154" i="21"/>
  <c r="K154" i="21"/>
  <c r="J153" i="21"/>
  <c r="K153" i="21"/>
  <c r="J152" i="21"/>
  <c r="K152" i="21"/>
  <c r="J151" i="21"/>
  <c r="K151" i="21"/>
  <c r="J150" i="21"/>
  <c r="K150" i="21"/>
  <c r="J149" i="21"/>
  <c r="K149" i="21"/>
  <c r="J148" i="21"/>
  <c r="K148" i="21"/>
  <c r="J147" i="21"/>
  <c r="K147" i="21"/>
  <c r="J146" i="21"/>
  <c r="K146" i="21"/>
  <c r="J145" i="21"/>
  <c r="K145" i="21"/>
  <c r="J144" i="21"/>
  <c r="K144" i="21"/>
  <c r="J143" i="21"/>
  <c r="K143" i="21"/>
  <c r="J142" i="21"/>
  <c r="K142" i="21"/>
  <c r="J141" i="21"/>
  <c r="K141" i="21"/>
  <c r="J140" i="21"/>
  <c r="K140" i="21"/>
  <c r="J139" i="21"/>
  <c r="K139" i="21"/>
  <c r="J138" i="21"/>
  <c r="K138" i="21"/>
  <c r="J137" i="21"/>
  <c r="K137" i="21"/>
  <c r="J136" i="21"/>
  <c r="K136" i="21"/>
  <c r="J135" i="21"/>
  <c r="K135" i="21"/>
  <c r="J134" i="21"/>
  <c r="K134" i="21"/>
  <c r="J133" i="21"/>
  <c r="K133" i="21"/>
  <c r="J132" i="21"/>
  <c r="K132" i="21"/>
  <c r="J131" i="21"/>
  <c r="K131" i="21"/>
  <c r="J130" i="21"/>
  <c r="K130" i="21"/>
  <c r="J129" i="21"/>
  <c r="K129" i="21"/>
  <c r="J128" i="21"/>
  <c r="K128" i="21"/>
  <c r="J127" i="21"/>
  <c r="K127" i="21"/>
  <c r="J126" i="21"/>
  <c r="K126" i="21"/>
  <c r="J125" i="21"/>
  <c r="K125" i="21"/>
  <c r="J124" i="21"/>
  <c r="K124" i="21"/>
  <c r="J123" i="21"/>
  <c r="K123" i="21"/>
  <c r="J122" i="21"/>
  <c r="K122" i="21"/>
  <c r="J121" i="21"/>
  <c r="K121" i="21"/>
  <c r="J120" i="21"/>
  <c r="K120" i="21"/>
  <c r="J119" i="21"/>
  <c r="K119" i="21"/>
  <c r="J118" i="21"/>
  <c r="K118" i="21"/>
  <c r="J117" i="21"/>
  <c r="K117" i="21"/>
  <c r="J116" i="21"/>
  <c r="K116" i="21"/>
  <c r="J115" i="21"/>
  <c r="K115" i="21"/>
  <c r="J114" i="21"/>
  <c r="K114" i="21"/>
  <c r="J113" i="21"/>
  <c r="K113" i="21"/>
  <c r="J112" i="21"/>
  <c r="K112" i="21"/>
  <c r="J111" i="21"/>
  <c r="K111" i="21"/>
  <c r="J110" i="21"/>
  <c r="K110" i="21"/>
  <c r="J109" i="21"/>
  <c r="K109" i="21"/>
  <c r="J108" i="21"/>
  <c r="K108" i="21"/>
  <c r="J107" i="21"/>
  <c r="K107" i="21"/>
  <c r="J106" i="21"/>
  <c r="K106" i="21"/>
  <c r="J105" i="21"/>
  <c r="K105" i="21"/>
  <c r="J104" i="21"/>
  <c r="K104" i="21"/>
  <c r="J103" i="21"/>
  <c r="K103" i="21"/>
  <c r="J102" i="21"/>
  <c r="K102" i="21"/>
  <c r="J101" i="21"/>
  <c r="K101" i="21"/>
  <c r="J100" i="21"/>
  <c r="K100" i="21"/>
  <c r="J99" i="21"/>
  <c r="K99" i="21"/>
  <c r="J98" i="21"/>
  <c r="K98" i="21"/>
  <c r="J97" i="21"/>
  <c r="K97" i="21"/>
  <c r="J96" i="21"/>
  <c r="K96" i="21"/>
  <c r="J95" i="21"/>
  <c r="K95" i="21"/>
  <c r="J94" i="21"/>
  <c r="K94" i="21"/>
  <c r="J93" i="21"/>
  <c r="K93" i="21"/>
  <c r="J92" i="21"/>
  <c r="K92" i="21"/>
  <c r="J91" i="21"/>
  <c r="K91" i="21"/>
  <c r="J90" i="21"/>
  <c r="K90" i="21"/>
  <c r="J89" i="21"/>
  <c r="K89" i="21"/>
  <c r="J88" i="21"/>
  <c r="K88" i="21"/>
  <c r="J87" i="21"/>
  <c r="K87" i="21"/>
  <c r="J86" i="21"/>
  <c r="K86" i="21"/>
  <c r="J85" i="21"/>
  <c r="K85" i="21"/>
  <c r="J84" i="21"/>
  <c r="K84" i="21"/>
  <c r="J83" i="21"/>
  <c r="K83" i="21"/>
  <c r="J82" i="21"/>
  <c r="K82" i="21"/>
  <c r="J81" i="21"/>
  <c r="K81" i="21"/>
  <c r="J80" i="21"/>
  <c r="K80" i="21"/>
  <c r="J79" i="21"/>
  <c r="K79" i="21"/>
  <c r="J78" i="21"/>
  <c r="K78" i="21"/>
  <c r="J77" i="21"/>
  <c r="K77" i="21"/>
  <c r="J76" i="21"/>
  <c r="K76" i="21"/>
  <c r="J75" i="21"/>
  <c r="K75" i="21"/>
  <c r="J74" i="21"/>
  <c r="K74" i="21"/>
  <c r="J73" i="21"/>
  <c r="K73" i="21"/>
  <c r="J72" i="21"/>
  <c r="K72" i="21"/>
  <c r="J71" i="21"/>
  <c r="K71" i="21"/>
  <c r="J70" i="21"/>
  <c r="K70" i="21"/>
  <c r="J69" i="21"/>
  <c r="K69" i="21"/>
  <c r="J68" i="21"/>
  <c r="K68" i="21"/>
  <c r="J67" i="21"/>
  <c r="K67" i="21"/>
  <c r="J66" i="21"/>
  <c r="K66" i="21"/>
  <c r="J65" i="21"/>
  <c r="K65" i="21"/>
  <c r="J64" i="21"/>
  <c r="K64" i="21"/>
  <c r="J63" i="21"/>
  <c r="K63" i="21"/>
  <c r="J62" i="21"/>
  <c r="K62" i="21"/>
  <c r="J61" i="21"/>
  <c r="K61" i="21"/>
  <c r="J60" i="21"/>
  <c r="K60" i="21"/>
  <c r="J59" i="21"/>
  <c r="K59" i="21"/>
  <c r="J58" i="21"/>
  <c r="K58" i="21"/>
  <c r="J57" i="21"/>
  <c r="K57" i="21"/>
  <c r="J56" i="21"/>
  <c r="K56" i="21"/>
  <c r="J55" i="21"/>
  <c r="K55" i="21"/>
  <c r="J54" i="21"/>
  <c r="K54" i="21"/>
  <c r="J53" i="21"/>
  <c r="K53" i="21"/>
  <c r="J52" i="21"/>
  <c r="K52" i="21"/>
  <c r="J51" i="21"/>
  <c r="K51" i="21"/>
  <c r="J50" i="21"/>
  <c r="K50" i="21"/>
  <c r="J49" i="21"/>
  <c r="K49" i="21"/>
  <c r="J48" i="21"/>
  <c r="K48" i="21"/>
  <c r="J47" i="21"/>
  <c r="K47" i="21"/>
  <c r="J46" i="21"/>
  <c r="K46" i="21"/>
  <c r="J45" i="21"/>
  <c r="K45" i="21"/>
  <c r="J44" i="21"/>
  <c r="K44" i="21"/>
  <c r="J43" i="21"/>
  <c r="K43" i="21"/>
  <c r="J42" i="21"/>
  <c r="K42" i="21"/>
  <c r="J41" i="21"/>
  <c r="K41" i="21"/>
  <c r="J40" i="21"/>
  <c r="K40" i="21"/>
  <c r="J39" i="21"/>
  <c r="K39" i="21"/>
  <c r="J38" i="21"/>
  <c r="K38" i="21"/>
  <c r="J37" i="21"/>
  <c r="K37" i="21"/>
  <c r="J36" i="21"/>
  <c r="K36" i="21"/>
  <c r="J35" i="21"/>
  <c r="K35" i="21"/>
  <c r="J34" i="21"/>
  <c r="K34" i="21"/>
  <c r="J33" i="21"/>
  <c r="K33" i="21"/>
  <c r="J32" i="21"/>
  <c r="K32" i="21"/>
  <c r="J31" i="21"/>
  <c r="K31" i="21"/>
  <c r="J30" i="21"/>
  <c r="K30" i="21"/>
  <c r="J29" i="21"/>
  <c r="K29" i="21"/>
  <c r="J28" i="21"/>
  <c r="K28" i="21"/>
  <c r="J27" i="21"/>
  <c r="K27" i="21"/>
  <c r="J26" i="21"/>
  <c r="K26" i="21"/>
  <c r="J25" i="21"/>
  <c r="K25" i="21"/>
  <c r="J24" i="21"/>
  <c r="K24" i="21"/>
  <c r="J23" i="21"/>
  <c r="K23" i="21"/>
  <c r="J22" i="21"/>
  <c r="K22" i="21"/>
  <c r="J21" i="21"/>
  <c r="K21" i="21"/>
  <c r="J20" i="21"/>
  <c r="K20" i="21"/>
  <c r="J19" i="21"/>
  <c r="K19" i="21"/>
  <c r="J18" i="21"/>
  <c r="K18" i="21"/>
  <c r="J17" i="21"/>
  <c r="K17" i="21"/>
  <c r="J16" i="21"/>
  <c r="K16" i="21"/>
  <c r="J15" i="21"/>
  <c r="K15" i="21"/>
  <c r="J346" i="18"/>
  <c r="K346" i="18" s="1"/>
  <c r="J334" i="18"/>
  <c r="K334" i="18" s="1"/>
  <c r="J335" i="18"/>
  <c r="K335" i="18"/>
  <c r="J369" i="18"/>
  <c r="K369" i="18" s="1"/>
  <c r="J350" i="18"/>
  <c r="K350" i="18" s="1"/>
  <c r="J351" i="18"/>
  <c r="K351" i="18" s="1"/>
  <c r="J318" i="18"/>
  <c r="K318" i="18"/>
  <c r="J319" i="18"/>
  <c r="K319" i="18" s="1"/>
  <c r="J320" i="18"/>
  <c r="K320" i="18" s="1"/>
  <c r="J321" i="18"/>
  <c r="K321" i="18" s="1"/>
  <c r="J322" i="18"/>
  <c r="K322" i="18"/>
  <c r="J323" i="18"/>
  <c r="K323" i="18" s="1"/>
  <c r="J324" i="18"/>
  <c r="K324" i="18" s="1"/>
  <c r="J325" i="18"/>
  <c r="K325" i="18" s="1"/>
  <c r="J302" i="18"/>
  <c r="K302" i="18"/>
  <c r="J303" i="18"/>
  <c r="K303" i="18" s="1"/>
  <c r="J304" i="18"/>
  <c r="K304" i="18" s="1"/>
  <c r="J305" i="18"/>
  <c r="K305" i="18" s="1"/>
  <c r="J306" i="18"/>
  <c r="K306" i="18"/>
  <c r="J307" i="18"/>
  <c r="K307" i="18" s="1"/>
  <c r="J308" i="18"/>
  <c r="K308" i="18" s="1"/>
  <c r="J309" i="18"/>
  <c r="K309" i="18" s="1"/>
  <c r="J310" i="18"/>
  <c r="K310" i="18"/>
  <c r="J311" i="18"/>
  <c r="K311" i="18" s="1"/>
  <c r="J312" i="18"/>
  <c r="K312" i="18" s="1"/>
  <c r="J313" i="18"/>
  <c r="K313" i="18" s="1"/>
  <c r="J314" i="18"/>
  <c r="K314" i="18"/>
  <c r="J315" i="18"/>
  <c r="K315" i="18" s="1"/>
  <c r="J316" i="18"/>
  <c r="K316" i="18" s="1"/>
  <c r="J288" i="18"/>
  <c r="K288" i="18" s="1"/>
  <c r="J289" i="18"/>
  <c r="K289" i="18"/>
  <c r="J285" i="18"/>
  <c r="K285" i="18" s="1"/>
  <c r="J273" i="18"/>
  <c r="K273" i="18" s="1"/>
  <c r="J274" i="18"/>
  <c r="K274" i="18" s="1"/>
  <c r="J254" i="18"/>
  <c r="K254" i="18"/>
  <c r="J255" i="18"/>
  <c r="K255" i="18" s="1"/>
  <c r="J251" i="18"/>
  <c r="K251" i="18" s="1"/>
  <c r="J239" i="18"/>
  <c r="K239" i="18" s="1"/>
  <c r="J240" i="18"/>
  <c r="K240" i="18"/>
  <c r="J220" i="18"/>
  <c r="K220" i="18" s="1"/>
  <c r="J221" i="18"/>
  <c r="K221" i="18" s="1"/>
  <c r="J216" i="18"/>
  <c r="K216" i="18" s="1"/>
  <c r="J217" i="18"/>
  <c r="K217" i="18"/>
  <c r="J205" i="18"/>
  <c r="K205" i="18" s="1"/>
  <c r="J206" i="18"/>
  <c r="K206" i="18" s="1"/>
  <c r="J186" i="18"/>
  <c r="K186" i="18" s="1"/>
  <c r="J187" i="18"/>
  <c r="K187" i="18"/>
  <c r="J183" i="18"/>
  <c r="K183" i="18" s="1"/>
  <c r="J184" i="18"/>
  <c r="K184" i="18" s="1"/>
  <c r="J171" i="18"/>
  <c r="K171" i="18" s="1"/>
  <c r="J172" i="18"/>
  <c r="K172" i="18"/>
  <c r="J152" i="18"/>
  <c r="K152" i="18" s="1"/>
  <c r="J153" i="18"/>
  <c r="K153" i="18" s="1"/>
  <c r="J141" i="18"/>
  <c r="K141" i="18" s="1"/>
  <c r="J142" i="18"/>
  <c r="K142" i="18"/>
  <c r="J143" i="18"/>
  <c r="K143" i="18" s="1"/>
  <c r="J144" i="18"/>
  <c r="K144" i="18" s="1"/>
  <c r="J126" i="18"/>
  <c r="K126" i="18" s="1"/>
  <c r="J127" i="18"/>
  <c r="K127" i="18"/>
  <c r="J107" i="18"/>
  <c r="K107" i="18" s="1"/>
  <c r="J108" i="18"/>
  <c r="K108" i="18" s="1"/>
  <c r="J104" i="18"/>
  <c r="K104" i="18" s="1"/>
  <c r="J91" i="18"/>
  <c r="K91" i="18"/>
  <c r="J92" i="18"/>
  <c r="K92" i="18" s="1"/>
  <c r="J93" i="18"/>
  <c r="K93" i="18" s="1"/>
  <c r="J73" i="18"/>
  <c r="K73" i="18" s="1"/>
  <c r="J74" i="18"/>
  <c r="K74" i="18"/>
  <c r="J70" i="18"/>
  <c r="K70" i="18" s="1"/>
  <c r="J58" i="18"/>
  <c r="K58" i="18" s="1"/>
  <c r="J59" i="18"/>
  <c r="K59" i="18"/>
  <c r="J24" i="18"/>
  <c r="K24" i="18"/>
  <c r="J25" i="18"/>
  <c r="K25" i="18" s="1"/>
  <c r="J378" i="18"/>
  <c r="K378" i="18" s="1"/>
  <c r="J342" i="18"/>
  <c r="K342" i="18"/>
  <c r="J281" i="18"/>
  <c r="K281" i="18"/>
  <c r="J247" i="18"/>
  <c r="K247" i="18" s="1"/>
  <c r="J379" i="18"/>
  <c r="K379" i="18" s="1"/>
  <c r="J343" i="18"/>
  <c r="K343" i="18"/>
  <c r="J282" i="18"/>
  <c r="K282" i="18"/>
  <c r="J248" i="18"/>
  <c r="K248" i="18" s="1"/>
  <c r="J276" i="18"/>
  <c r="K276" i="18" s="1"/>
  <c r="J275" i="18"/>
  <c r="K275" i="18"/>
  <c r="J242" i="18"/>
  <c r="K242" i="18"/>
  <c r="J241" i="18"/>
  <c r="K241" i="18" s="1"/>
  <c r="J272" i="18"/>
  <c r="K272" i="18" s="1"/>
  <c r="J238" i="18"/>
  <c r="K238" i="18"/>
  <c r="J278" i="18"/>
  <c r="K278" i="18"/>
  <c r="J277" i="18"/>
  <c r="K277" i="18" s="1"/>
  <c r="J244" i="18"/>
  <c r="K244" i="18" s="1"/>
  <c r="J243" i="18"/>
  <c r="K243" i="18"/>
  <c r="J356" i="18"/>
  <c r="K356" i="18"/>
  <c r="J354" i="18"/>
  <c r="K354" i="18" s="1"/>
  <c r="J294" i="18"/>
  <c r="K294" i="18" s="1"/>
  <c r="J292" i="18"/>
  <c r="K292" i="18"/>
  <c r="J260" i="18"/>
  <c r="K260" i="18"/>
  <c r="J258" i="18"/>
  <c r="K258" i="18" s="1"/>
  <c r="J226" i="18"/>
  <c r="K226" i="18" s="1"/>
  <c r="J224" i="18"/>
  <c r="K224" i="18"/>
  <c r="J192" i="18"/>
  <c r="K192" i="18"/>
  <c r="J190" i="18"/>
  <c r="K190" i="18" s="1"/>
  <c r="J158" i="18"/>
  <c r="K158" i="18" s="1"/>
  <c r="J156" i="18"/>
  <c r="K156" i="18"/>
  <c r="J113" i="18"/>
  <c r="K113" i="18"/>
  <c r="J111" i="18"/>
  <c r="K111" i="18" s="1"/>
  <c r="J79" i="18"/>
  <c r="K79" i="18" s="1"/>
  <c r="J77" i="18"/>
  <c r="K77" i="18"/>
  <c r="J45" i="18"/>
  <c r="K45" i="18"/>
  <c r="J43" i="18"/>
  <c r="K43" i="18" s="1"/>
  <c r="J355" i="18"/>
  <c r="K355" i="18" s="1"/>
  <c r="J293" i="18"/>
  <c r="K293" i="18"/>
  <c r="J259" i="18"/>
  <c r="K259" i="18"/>
  <c r="J225" i="18"/>
  <c r="K225" i="18" s="1"/>
  <c r="J191" i="18"/>
  <c r="K191" i="18" s="1"/>
  <c r="J157" i="18"/>
  <c r="K157" i="18"/>
  <c r="J112" i="18"/>
  <c r="K112" i="18"/>
  <c r="J78" i="18"/>
  <c r="K78" i="18" s="1"/>
  <c r="J44" i="18"/>
  <c r="K44" i="18" s="1"/>
  <c r="J357" i="18"/>
  <c r="K357" i="18"/>
  <c r="J295" i="18"/>
  <c r="K295" i="18"/>
  <c r="J261" i="18"/>
  <c r="K261" i="18" s="1"/>
  <c r="J227" i="18"/>
  <c r="K227" i="18" s="1"/>
  <c r="J193" i="18"/>
  <c r="K193" i="18"/>
  <c r="J159" i="18"/>
  <c r="K159" i="18"/>
  <c r="J114" i="18"/>
  <c r="K114" i="18" s="1"/>
  <c r="J80" i="18"/>
  <c r="K80" i="18" s="1"/>
  <c r="J46" i="18"/>
  <c r="K46" i="18"/>
  <c r="J376" i="18"/>
  <c r="K376" i="18"/>
  <c r="J340" i="18"/>
  <c r="K340" i="18" s="1"/>
  <c r="J279" i="18"/>
  <c r="K279" i="18" s="1"/>
  <c r="J245" i="18"/>
  <c r="K245" i="18"/>
  <c r="J377" i="18"/>
  <c r="K377" i="18"/>
  <c r="J341" i="18"/>
  <c r="K341" i="18" s="1"/>
  <c r="J280" i="18"/>
  <c r="K280" i="18" s="1"/>
  <c r="J246" i="18"/>
  <c r="K246" i="18"/>
  <c r="J268" i="18"/>
  <c r="K268" i="18"/>
  <c r="J264" i="18"/>
  <c r="K264" i="18" s="1"/>
  <c r="J234" i="18"/>
  <c r="K234" i="18" s="1"/>
  <c r="J230" i="18"/>
  <c r="K230" i="18"/>
  <c r="J265" i="18"/>
  <c r="K265" i="18"/>
  <c r="J231" i="18"/>
  <c r="K231" i="18" s="1"/>
  <c r="J269" i="18"/>
  <c r="K269" i="18" s="1"/>
  <c r="J235" i="18"/>
  <c r="K235" i="18"/>
  <c r="J328" i="18"/>
  <c r="K328" i="18"/>
  <c r="J327" i="18"/>
  <c r="K327" i="18" s="1"/>
  <c r="J267" i="18"/>
  <c r="K267" i="18" s="1"/>
  <c r="J266" i="18"/>
  <c r="K266" i="18"/>
  <c r="J233" i="18"/>
  <c r="K233" i="18"/>
  <c r="J232" i="18"/>
  <c r="K232" i="18" s="1"/>
  <c r="J299" i="18"/>
  <c r="K299" i="18" s="1"/>
  <c r="J300" i="18"/>
  <c r="K300" i="18"/>
  <c r="J301" i="18"/>
  <c r="K301" i="18"/>
  <c r="J317" i="18"/>
  <c r="K317" i="18" s="1"/>
  <c r="J290" i="18"/>
  <c r="K290" i="18" s="1"/>
  <c r="J256" i="18"/>
  <c r="K256" i="18"/>
  <c r="J291" i="18"/>
  <c r="K291" i="18"/>
  <c r="G291" i="18"/>
  <c r="J287" i="18"/>
  <c r="K287" i="18"/>
  <c r="G287" i="18"/>
  <c r="J257" i="18"/>
  <c r="K257" i="18"/>
  <c r="G257" i="18"/>
  <c r="J253" i="18"/>
  <c r="K253" i="18"/>
  <c r="G253" i="18"/>
  <c r="J370" i="18"/>
  <c r="K370" i="18"/>
  <c r="G370" i="18"/>
  <c r="J366" i="18"/>
  <c r="K366" i="18"/>
  <c r="G366" i="18"/>
  <c r="J332" i="18"/>
  <c r="K332" i="18" s="1"/>
  <c r="G332" i="18"/>
  <c r="J331" i="18"/>
  <c r="K331" i="18" s="1"/>
  <c r="G331" i="18"/>
  <c r="J271" i="18"/>
  <c r="K271" i="18"/>
  <c r="G271" i="18"/>
  <c r="J270" i="18"/>
  <c r="K270" i="18" s="1"/>
  <c r="G270" i="18"/>
  <c r="J237" i="18"/>
  <c r="K237" i="18"/>
  <c r="G237" i="18"/>
  <c r="J236" i="18"/>
  <c r="K236" i="18"/>
  <c r="G236" i="18"/>
  <c r="G303" i="18"/>
  <c r="G310" i="18"/>
  <c r="G308" i="18"/>
  <c r="G305" i="18"/>
  <c r="G306" i="18"/>
  <c r="G372" i="18"/>
  <c r="J372" i="18"/>
  <c r="K372" i="18" s="1"/>
  <c r="J48" i="18"/>
  <c r="K48" i="18"/>
  <c r="J47" i="18"/>
  <c r="K47" i="18"/>
  <c r="J82" i="18"/>
  <c r="K82" i="18" s="1"/>
  <c r="J81" i="18"/>
  <c r="K81" i="18" s="1"/>
  <c r="J116" i="18"/>
  <c r="K116" i="18"/>
  <c r="J115" i="18"/>
  <c r="K115" i="18"/>
  <c r="J161" i="18"/>
  <c r="K161" i="18" s="1"/>
  <c r="J160" i="18"/>
  <c r="K160" i="18" s="1"/>
  <c r="J195" i="18"/>
  <c r="K195" i="18"/>
  <c r="J194" i="18"/>
  <c r="K194" i="18"/>
  <c r="J229" i="18"/>
  <c r="K229" i="18" s="1"/>
  <c r="J228" i="18"/>
  <c r="K228" i="18" s="1"/>
  <c r="J263" i="18"/>
  <c r="K263" i="18"/>
  <c r="J262" i="18"/>
  <c r="K262" i="18"/>
  <c r="J297" i="18"/>
  <c r="K297" i="18" s="1"/>
  <c r="J296" i="18"/>
  <c r="K296" i="18" s="1"/>
  <c r="J358" i="18"/>
  <c r="K358" i="18"/>
  <c r="J37" i="18"/>
  <c r="K37" i="18"/>
  <c r="J71" i="18"/>
  <c r="K71" i="18" s="1"/>
  <c r="J105" i="18"/>
  <c r="K105" i="18" s="1"/>
  <c r="J139" i="18"/>
  <c r="K139" i="18"/>
  <c r="J218" i="18"/>
  <c r="K218" i="18"/>
  <c r="J252" i="18"/>
  <c r="K252" i="18" s="1"/>
  <c r="J286" i="18"/>
  <c r="K286" i="18" s="1"/>
  <c r="J347" i="18"/>
  <c r="K347" i="18"/>
  <c r="J364" i="18"/>
  <c r="K364" i="18"/>
  <c r="J283" i="18"/>
  <c r="K283" i="18" s="1"/>
  <c r="J249" i="18"/>
  <c r="K249" i="18" s="1"/>
  <c r="J215" i="18"/>
  <c r="K215" i="18"/>
  <c r="J181" i="18"/>
  <c r="K181" i="18"/>
  <c r="J136" i="18"/>
  <c r="K136" i="18" s="1"/>
  <c r="J102" i="18"/>
  <c r="K102" i="18" s="1"/>
  <c r="J68" i="18"/>
  <c r="K68" i="18"/>
  <c r="J34" i="18"/>
  <c r="K34" i="18"/>
  <c r="J360" i="18"/>
  <c r="K360" i="18" s="1"/>
  <c r="J345" i="18"/>
  <c r="K345" i="18" s="1"/>
  <c r="J284" i="18"/>
  <c r="K284" i="18"/>
  <c r="J250" i="18"/>
  <c r="K250" i="18"/>
  <c r="J182" i="18"/>
  <c r="K182" i="18" s="1"/>
  <c r="J137" i="18"/>
  <c r="K137" i="18" s="1"/>
  <c r="J103" i="18"/>
  <c r="K103" i="18"/>
  <c r="J69" i="18"/>
  <c r="K69" i="18"/>
  <c r="J35" i="18"/>
  <c r="K35" i="18" s="1"/>
  <c r="J361" i="18"/>
  <c r="K361" i="18" s="1"/>
  <c r="J138" i="18"/>
  <c r="K138" i="18"/>
  <c r="J36" i="18"/>
  <c r="K36" i="18"/>
  <c r="G364" i="18"/>
  <c r="G314" i="18"/>
  <c r="G315" i="18"/>
  <c r="G316" i="18"/>
  <c r="G317" i="18"/>
  <c r="G318" i="18"/>
  <c r="G319" i="18"/>
  <c r="G320" i="18"/>
  <c r="G321" i="18"/>
  <c r="G322" i="18"/>
  <c r="G323" i="18"/>
  <c r="G324" i="18"/>
  <c r="G325" i="18"/>
  <c r="G379" i="18"/>
  <c r="G378" i="18"/>
  <c r="G377" i="18"/>
  <c r="G376" i="18"/>
  <c r="G367" i="18"/>
  <c r="J367" i="18"/>
  <c r="K367" i="18" s="1"/>
  <c r="G368" i="18"/>
  <c r="J368" i="18"/>
  <c r="K368" i="18" s="1"/>
  <c r="G369" i="18"/>
  <c r="G371" i="18"/>
  <c r="J371" i="18"/>
  <c r="K371" i="18"/>
  <c r="G373" i="18"/>
  <c r="J373" i="18"/>
  <c r="K373" i="18" s="1"/>
  <c r="G374" i="18"/>
  <c r="J374" i="18"/>
  <c r="K374" i="18"/>
  <c r="G375" i="18"/>
  <c r="J375" i="18"/>
  <c r="K375" i="18" s="1"/>
  <c r="J365" i="18"/>
  <c r="K365" i="18" s="1"/>
  <c r="G365" i="18"/>
  <c r="J363" i="18"/>
  <c r="K363" i="18"/>
  <c r="G363" i="18"/>
  <c r="J362" i="18"/>
  <c r="K362" i="18" s="1"/>
  <c r="G362" i="18"/>
  <c r="G361" i="18"/>
  <c r="G360" i="18"/>
  <c r="J359" i="18"/>
  <c r="K359" i="18"/>
  <c r="G359" i="18"/>
  <c r="G311" i="18"/>
  <c r="G312" i="18"/>
  <c r="G313" i="18"/>
  <c r="G299" i="18"/>
  <c r="G300" i="18"/>
  <c r="G301" i="18"/>
  <c r="G302" i="18"/>
  <c r="G304" i="18"/>
  <c r="G307" i="18"/>
  <c r="G309" i="18"/>
  <c r="G358" i="18"/>
  <c r="G357" i="18"/>
  <c r="G356" i="18"/>
  <c r="G355" i="18"/>
  <c r="G354" i="18"/>
  <c r="J353" i="18"/>
  <c r="K353" i="18" s="1"/>
  <c r="G353" i="18"/>
  <c r="J352" i="18"/>
  <c r="K352" i="18" s="1"/>
  <c r="G352" i="18"/>
  <c r="G351" i="18"/>
  <c r="G350" i="18"/>
  <c r="J349" i="18"/>
  <c r="K349" i="18" s="1"/>
  <c r="G349" i="18"/>
  <c r="J348" i="18"/>
  <c r="K348" i="18" s="1"/>
  <c r="G348" i="18"/>
  <c r="G347" i="18"/>
  <c r="G346" i="18"/>
  <c r="G345" i="18"/>
  <c r="J344" i="18"/>
  <c r="K344" i="18"/>
  <c r="G344" i="18"/>
  <c r="G343" i="18"/>
  <c r="G342" i="18"/>
  <c r="G341" i="18"/>
  <c r="G340" i="18"/>
  <c r="J339" i="18"/>
  <c r="K339" i="18" s="1"/>
  <c r="G339" i="18"/>
  <c r="J338" i="18"/>
  <c r="K338" i="18" s="1"/>
  <c r="G338" i="18"/>
  <c r="J337" i="18"/>
  <c r="K337" i="18"/>
  <c r="G337" i="18"/>
  <c r="J336" i="18"/>
  <c r="K336" i="18"/>
  <c r="G336" i="18"/>
  <c r="G335" i="18"/>
  <c r="G334" i="18"/>
  <c r="J333" i="18"/>
  <c r="K333" i="18"/>
  <c r="G333" i="18"/>
  <c r="J330" i="18"/>
  <c r="K330" i="18"/>
  <c r="G330" i="18"/>
  <c r="J329" i="18"/>
  <c r="K329" i="18"/>
  <c r="G329" i="18"/>
  <c r="G328" i="18"/>
  <c r="G327" i="18"/>
  <c r="J326" i="18"/>
  <c r="K326" i="18"/>
  <c r="G326" i="18"/>
  <c r="J298" i="18"/>
  <c r="K298" i="18"/>
  <c r="G298" i="18"/>
  <c r="G297" i="18"/>
  <c r="G296" i="18"/>
  <c r="G295" i="18"/>
  <c r="G294" i="18"/>
  <c r="G293" i="18"/>
  <c r="G292" i="18"/>
  <c r="G290" i="18"/>
  <c r="G289" i="18"/>
  <c r="G288" i="18"/>
  <c r="G286" i="18"/>
  <c r="G285" i="18"/>
  <c r="G284" i="18"/>
  <c r="G283" i="18"/>
  <c r="G282" i="18"/>
  <c r="G281" i="18"/>
  <c r="G280" i="18"/>
  <c r="G279" i="18"/>
  <c r="G278" i="18"/>
  <c r="G277" i="18"/>
  <c r="G276" i="18"/>
  <c r="G275" i="18"/>
  <c r="G274" i="18"/>
  <c r="G273" i="18"/>
  <c r="G272" i="18"/>
  <c r="G269" i="18"/>
  <c r="G268" i="18"/>
  <c r="G267" i="18"/>
  <c r="G266" i="18"/>
  <c r="G265" i="18"/>
  <c r="G264" i="18"/>
  <c r="G263" i="18"/>
  <c r="G262" i="18"/>
  <c r="G261" i="18"/>
  <c r="G260" i="18"/>
  <c r="G259" i="18"/>
  <c r="G258" i="18"/>
  <c r="G256" i="18"/>
  <c r="G255" i="18"/>
  <c r="G254"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225" i="18"/>
  <c r="G224" i="18"/>
  <c r="J223" i="18"/>
  <c r="K223" i="18"/>
  <c r="G223" i="18"/>
  <c r="J222" i="18"/>
  <c r="K222" i="18"/>
  <c r="G222" i="18"/>
  <c r="G221" i="18"/>
  <c r="G220" i="18"/>
  <c r="J219" i="18"/>
  <c r="K219" i="18"/>
  <c r="G219" i="18"/>
  <c r="G218" i="18"/>
  <c r="G217" i="18"/>
  <c r="G216" i="18"/>
  <c r="G215" i="18"/>
  <c r="J214" i="18"/>
  <c r="K214" i="18" s="1"/>
  <c r="G214" i="18"/>
  <c r="J213" i="18"/>
  <c r="K213" i="18" s="1"/>
  <c r="G213" i="18"/>
  <c r="J212" i="18"/>
  <c r="K212" i="18"/>
  <c r="G212" i="18"/>
  <c r="J211" i="18"/>
  <c r="K211" i="18"/>
  <c r="G211" i="18"/>
  <c r="J210" i="18"/>
  <c r="K210" i="18"/>
  <c r="G210" i="18"/>
  <c r="J209" i="18"/>
  <c r="K209" i="18" s="1"/>
  <c r="G209" i="18"/>
  <c r="J208" i="18"/>
  <c r="K208" i="18"/>
  <c r="G208" i="18"/>
  <c r="J207" i="18"/>
  <c r="K207" i="18" s="1"/>
  <c r="G207" i="18"/>
  <c r="G206" i="18"/>
  <c r="G205" i="18"/>
  <c r="J204" i="18"/>
  <c r="K204" i="18"/>
  <c r="G204" i="18"/>
  <c r="J203" i="18"/>
  <c r="K203" i="18" s="1"/>
  <c r="G203" i="18"/>
  <c r="J202" i="18"/>
  <c r="K202" i="18" s="1"/>
  <c r="G202" i="18"/>
  <c r="J201" i="18"/>
  <c r="K201" i="18" s="1"/>
  <c r="G201" i="18"/>
  <c r="J200" i="18"/>
  <c r="K200" i="18"/>
  <c r="G200" i="18"/>
  <c r="J199" i="18"/>
  <c r="K199" i="18"/>
  <c r="G199" i="18"/>
  <c r="J198" i="18"/>
  <c r="K198" i="18"/>
  <c r="G198" i="18"/>
  <c r="J197" i="18"/>
  <c r="K197" i="18" s="1"/>
  <c r="G197" i="18"/>
  <c r="J196" i="18"/>
  <c r="K196" i="18"/>
  <c r="G196" i="18"/>
  <c r="G195" i="18"/>
  <c r="G194" i="18"/>
  <c r="G193" i="18"/>
  <c r="G192" i="18"/>
  <c r="G191" i="18"/>
  <c r="G190" i="18"/>
  <c r="J189" i="18"/>
  <c r="K189" i="18" s="1"/>
  <c r="G189" i="18"/>
  <c r="J188" i="18"/>
  <c r="K188" i="18"/>
  <c r="G188" i="18"/>
  <c r="G187" i="18"/>
  <c r="G186" i="18"/>
  <c r="J185" i="18"/>
  <c r="K185" i="18" s="1"/>
  <c r="G185" i="18"/>
  <c r="G184" i="18"/>
  <c r="G183" i="18"/>
  <c r="G182" i="18"/>
  <c r="G181" i="18"/>
  <c r="J180" i="18"/>
  <c r="K180" i="18"/>
  <c r="G180" i="18"/>
  <c r="J179" i="18"/>
  <c r="K179" i="18" s="1"/>
  <c r="G179" i="18"/>
  <c r="J178" i="18"/>
  <c r="K178" i="18" s="1"/>
  <c r="G178" i="18"/>
  <c r="J177" i="18"/>
  <c r="K177" i="18" s="1"/>
  <c r="G177" i="18"/>
  <c r="J176" i="18"/>
  <c r="K176" i="18"/>
  <c r="G176" i="18"/>
  <c r="J175" i="18"/>
  <c r="K175" i="18"/>
  <c r="G175" i="18"/>
  <c r="J174" i="18"/>
  <c r="K174" i="18"/>
  <c r="G174" i="18"/>
  <c r="J173" i="18"/>
  <c r="K173" i="18" s="1"/>
  <c r="G173" i="18"/>
  <c r="G172" i="18"/>
  <c r="G171" i="18"/>
  <c r="J170" i="18"/>
  <c r="K170" i="18"/>
  <c r="G170" i="18"/>
  <c r="J169" i="18"/>
  <c r="K169" i="18" s="1"/>
  <c r="G169" i="18"/>
  <c r="J168" i="18"/>
  <c r="K168" i="18"/>
  <c r="G168" i="18"/>
  <c r="J167" i="18"/>
  <c r="K167" i="18" s="1"/>
  <c r="G167" i="18"/>
  <c r="J166" i="18"/>
  <c r="K166" i="18" s="1"/>
  <c r="G166" i="18"/>
  <c r="J165" i="18"/>
  <c r="K165" i="18" s="1"/>
  <c r="G165" i="18"/>
  <c r="J164" i="18"/>
  <c r="K164" i="18"/>
  <c r="G164" i="18"/>
  <c r="J163" i="18"/>
  <c r="K163" i="18"/>
  <c r="G163" i="18"/>
  <c r="J162" i="18"/>
  <c r="K162" i="18"/>
  <c r="G162" i="18"/>
  <c r="G140" i="18"/>
  <c r="J140" i="18"/>
  <c r="K140" i="18" s="1"/>
  <c r="G141" i="18"/>
  <c r="G142" i="18"/>
  <c r="G143" i="18"/>
  <c r="G144" i="18"/>
  <c r="G145" i="18"/>
  <c r="J145" i="18"/>
  <c r="K145" i="18" s="1"/>
  <c r="G146" i="18"/>
  <c r="J146" i="18"/>
  <c r="K146" i="18"/>
  <c r="G147" i="18"/>
  <c r="J147" i="18"/>
  <c r="K147" i="18" s="1"/>
  <c r="G148" i="18"/>
  <c r="J148" i="18"/>
  <c r="K148" i="18" s="1"/>
  <c r="G149" i="18"/>
  <c r="J149" i="18"/>
  <c r="K149" i="18" s="1"/>
  <c r="G150" i="18"/>
  <c r="J150" i="18"/>
  <c r="K150" i="18"/>
  <c r="G161" i="18"/>
  <c r="G160" i="18"/>
  <c r="G159" i="18"/>
  <c r="G158" i="18"/>
  <c r="G157" i="18"/>
  <c r="G156" i="18"/>
  <c r="J155" i="18"/>
  <c r="K155" i="18"/>
  <c r="G155" i="18"/>
  <c r="J154" i="18"/>
  <c r="K154" i="18"/>
  <c r="G154" i="18"/>
  <c r="G153" i="18"/>
  <c r="G152" i="18"/>
  <c r="J151" i="18"/>
  <c r="K151" i="18"/>
  <c r="G151" i="18"/>
  <c r="G139" i="18"/>
  <c r="G138" i="18"/>
  <c r="G137" i="18"/>
  <c r="G136" i="18"/>
  <c r="J135" i="18"/>
  <c r="K135" i="18" s="1"/>
  <c r="G135" i="18"/>
  <c r="J134" i="18"/>
  <c r="K134" i="18" s="1"/>
  <c r="G134" i="18"/>
  <c r="J133" i="18"/>
  <c r="K133" i="18" s="1"/>
  <c r="G133" i="18"/>
  <c r="J132" i="18"/>
  <c r="K132" i="18"/>
  <c r="G132" i="18"/>
  <c r="J131" i="18"/>
  <c r="K131" i="18"/>
  <c r="G131" i="18"/>
  <c r="J130" i="18"/>
  <c r="K130" i="18"/>
  <c r="G130" i="18"/>
  <c r="J129" i="18"/>
  <c r="K129" i="18"/>
  <c r="G129" i="18"/>
  <c r="J128" i="18"/>
  <c r="K128" i="18"/>
  <c r="G128" i="18"/>
  <c r="G127" i="18"/>
  <c r="G126" i="18"/>
  <c r="J125" i="18"/>
  <c r="K125" i="18"/>
  <c r="G125" i="18"/>
  <c r="J124" i="18"/>
  <c r="K124" i="18"/>
  <c r="G124" i="18"/>
  <c r="J123" i="18"/>
  <c r="K123" i="18" s="1"/>
  <c r="G123" i="18"/>
  <c r="J122" i="18"/>
  <c r="K122" i="18" s="1"/>
  <c r="G122" i="18"/>
  <c r="J121" i="18"/>
  <c r="K121" i="18" s="1"/>
  <c r="G121" i="18"/>
  <c r="J120" i="18"/>
  <c r="K120" i="18"/>
  <c r="G120" i="18"/>
  <c r="J119" i="18"/>
  <c r="K119" i="18"/>
  <c r="G119" i="18"/>
  <c r="J118" i="18"/>
  <c r="K118" i="18"/>
  <c r="G118" i="18"/>
  <c r="J117" i="18"/>
  <c r="K117" i="18"/>
  <c r="G117" i="18"/>
  <c r="G116" i="18"/>
  <c r="G115" i="18"/>
  <c r="G114" i="18"/>
  <c r="G113" i="18"/>
  <c r="G112" i="18"/>
  <c r="G111" i="18"/>
  <c r="J110" i="18"/>
  <c r="K110" i="18" s="1"/>
  <c r="G110" i="18"/>
  <c r="J109" i="18"/>
  <c r="K109" i="18" s="1"/>
  <c r="G109" i="18"/>
  <c r="G108" i="18"/>
  <c r="G107" i="18"/>
  <c r="J106" i="18"/>
  <c r="K106" i="18" s="1"/>
  <c r="G106" i="18"/>
  <c r="G105" i="18"/>
  <c r="G104" i="18"/>
  <c r="G103" i="18"/>
  <c r="G102" i="18"/>
  <c r="J101" i="18"/>
  <c r="K101" i="18" s="1"/>
  <c r="G101" i="18"/>
  <c r="J100" i="18"/>
  <c r="K100" i="18"/>
  <c r="G100" i="18"/>
  <c r="J99" i="18"/>
  <c r="K99" i="18" s="1"/>
  <c r="G99" i="18"/>
  <c r="J98" i="18"/>
  <c r="K98" i="18" s="1"/>
  <c r="G98" i="18"/>
  <c r="J97" i="18"/>
  <c r="K97" i="18" s="1"/>
  <c r="G97" i="18"/>
  <c r="J96" i="18"/>
  <c r="K96" i="18"/>
  <c r="G96" i="18"/>
  <c r="J95" i="18"/>
  <c r="K95" i="18"/>
  <c r="G95" i="18"/>
  <c r="J94" i="18"/>
  <c r="K94" i="18"/>
  <c r="G94" i="18"/>
  <c r="G93" i="18"/>
  <c r="G92" i="18"/>
  <c r="G91" i="18"/>
  <c r="J90" i="18"/>
  <c r="K90" i="18"/>
  <c r="G90" i="18"/>
  <c r="J89" i="18"/>
  <c r="K89" i="18" s="1"/>
  <c r="G89" i="18"/>
  <c r="J88" i="18"/>
  <c r="K88" i="18" s="1"/>
  <c r="G88" i="18"/>
  <c r="J87" i="18"/>
  <c r="K87" i="18" s="1"/>
  <c r="G87" i="18"/>
  <c r="J86" i="18"/>
  <c r="K86" i="18"/>
  <c r="G86" i="18"/>
  <c r="J85" i="18"/>
  <c r="K85" i="18"/>
  <c r="G85" i="18"/>
  <c r="J84" i="18"/>
  <c r="K84" i="18"/>
  <c r="G84" i="18"/>
  <c r="J83" i="18"/>
  <c r="K83" i="18" s="1"/>
  <c r="G83" i="18"/>
  <c r="G82" i="18"/>
  <c r="G81" i="18"/>
  <c r="G80" i="18"/>
  <c r="G79" i="18"/>
  <c r="G78" i="18"/>
  <c r="G77" i="18"/>
  <c r="J76" i="18"/>
  <c r="K76" i="18" s="1"/>
  <c r="G76" i="18"/>
  <c r="J75" i="18"/>
  <c r="K75" i="18" s="1"/>
  <c r="G75" i="18"/>
  <c r="G74" i="18"/>
  <c r="G73" i="18"/>
  <c r="J72" i="18"/>
  <c r="K72" i="18" s="1"/>
  <c r="G72" i="18"/>
  <c r="G71" i="18"/>
  <c r="G70" i="18"/>
  <c r="G69" i="18"/>
  <c r="G68" i="18"/>
  <c r="J67" i="18"/>
  <c r="K67" i="18" s="1"/>
  <c r="G67" i="18"/>
  <c r="J66" i="18"/>
  <c r="K66" i="18"/>
  <c r="G66" i="18"/>
  <c r="J65" i="18"/>
  <c r="K65" i="18" s="1"/>
  <c r="G65" i="18"/>
  <c r="J64" i="18"/>
  <c r="K64" i="18" s="1"/>
  <c r="G64" i="18"/>
  <c r="J63" i="18"/>
  <c r="K63" i="18" s="1"/>
  <c r="G63" i="18"/>
  <c r="J62" i="18"/>
  <c r="K62" i="18"/>
  <c r="G62" i="18"/>
  <c r="J61" i="18"/>
  <c r="K61" i="18"/>
  <c r="G61" i="18"/>
  <c r="J60" i="18"/>
  <c r="K60" i="18"/>
  <c r="G60" i="18"/>
  <c r="G59" i="18"/>
  <c r="G58" i="18"/>
  <c r="J57" i="18"/>
  <c r="K57" i="18"/>
  <c r="G57" i="18"/>
  <c r="J56" i="18"/>
  <c r="K56" i="18"/>
  <c r="G56" i="18"/>
  <c r="J55" i="18"/>
  <c r="K55" i="18" s="1"/>
  <c r="G55" i="18"/>
  <c r="J54" i="18"/>
  <c r="K54" i="18"/>
  <c r="G54" i="18"/>
  <c r="J53" i="18"/>
  <c r="K53" i="18" s="1"/>
  <c r="G53" i="18"/>
  <c r="J52" i="18"/>
  <c r="K52" i="18" s="1"/>
  <c r="G52" i="18"/>
  <c r="J51" i="18"/>
  <c r="K51" i="18" s="1"/>
  <c r="G51" i="18"/>
  <c r="J50" i="18"/>
  <c r="K50" i="18"/>
  <c r="G50" i="18"/>
  <c r="J49" i="18"/>
  <c r="K49" i="18"/>
  <c r="G49" i="18"/>
  <c r="J16" i="18"/>
  <c r="K16" i="18"/>
  <c r="J17" i="18"/>
  <c r="K17" i="18"/>
  <c r="J18" i="18"/>
  <c r="K18" i="18" s="1"/>
  <c r="J19" i="18"/>
  <c r="K19" i="18"/>
  <c r="J20" i="18"/>
  <c r="K20" i="18"/>
  <c r="J21" i="18"/>
  <c r="K21" i="18"/>
  <c r="J22" i="18"/>
  <c r="K22" i="18" s="1"/>
  <c r="J23" i="18"/>
  <c r="K23" i="18"/>
  <c r="J26" i="18"/>
  <c r="K26" i="18"/>
  <c r="J27" i="18"/>
  <c r="K27" i="18"/>
  <c r="J28" i="18"/>
  <c r="K28" i="18" s="1"/>
  <c r="J29" i="18"/>
  <c r="K29" i="18"/>
  <c r="J30" i="18"/>
  <c r="K30" i="18"/>
  <c r="J31" i="18"/>
  <c r="K31" i="18"/>
  <c r="J32" i="18"/>
  <c r="K32" i="18" s="1"/>
  <c r="J33" i="18"/>
  <c r="K33" i="18"/>
  <c r="J38" i="18"/>
  <c r="K38" i="18"/>
  <c r="J39" i="18"/>
  <c r="K39" i="18"/>
  <c r="J40" i="18"/>
  <c r="K40" i="18" s="1"/>
  <c r="J41" i="18"/>
  <c r="K41" i="18"/>
  <c r="J42" i="18"/>
  <c r="K42"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15" i="18"/>
  <c r="G16" i="18"/>
  <c r="G17" i="18"/>
  <c r="G18" i="18"/>
  <c r="J15" i="18"/>
  <c r="K15" i="18" s="1"/>
</calcChain>
</file>

<file path=xl/sharedStrings.xml><?xml version="1.0" encoding="utf-8"?>
<sst xmlns="http://schemas.openxmlformats.org/spreadsheetml/2006/main" count="7805" uniqueCount="1842">
  <si>
    <t>TIPOCONTROL</t>
  </si>
  <si>
    <t>MEDIDA DE CONTROL ELIMINACIÓN DEL RIESGO</t>
  </si>
  <si>
    <t>MEDIDA DE CONTROL SUSTITUCIÓN DEL RIESGO</t>
  </si>
  <si>
    <t>MEDIDA DE CONTROL INGENIERIL</t>
  </si>
  <si>
    <t>MEDIDA DE CONTROL ADMINISTRATIVO</t>
  </si>
  <si>
    <t>MEDIDA DE CONTROL PROTECCIÓN PERSONAL</t>
  </si>
  <si>
    <t>Descripción Riesgo</t>
  </si>
  <si>
    <t>Código:</t>
  </si>
  <si>
    <t>Es crítico</t>
  </si>
  <si>
    <t>Clasificación del riesgo &lt;=25</t>
  </si>
  <si>
    <t>CAÍDAS_AL_MISMO_NIVEL</t>
  </si>
  <si>
    <t>A1</t>
  </si>
  <si>
    <t>NO</t>
  </si>
  <si>
    <t>MODERADO</t>
  </si>
  <si>
    <t>CAÍDAS_A_DISTINTO_NIVEL</t>
  </si>
  <si>
    <t>A2</t>
  </si>
  <si>
    <t>TOLERABLE</t>
  </si>
  <si>
    <t>CAÍDAS_DE_ALTURA</t>
  </si>
  <si>
    <t>A3</t>
  </si>
  <si>
    <t>SI</t>
  </si>
  <si>
    <t>INTOLERABLE</t>
  </si>
  <si>
    <t>CAÍDAS_AL_AGUA</t>
  </si>
  <si>
    <t>A4</t>
  </si>
  <si>
    <t>ATRAPAMIENTO</t>
  </si>
  <si>
    <t>B1</t>
  </si>
  <si>
    <t>CAÍDA_DE_OBJETOS</t>
  </si>
  <si>
    <t>B2</t>
  </si>
  <si>
    <t>CORTES_POR_OBJETOS_HERRAMIENTAS_CORTO_PUNZANTES</t>
  </si>
  <si>
    <t>B3</t>
  </si>
  <si>
    <t>CHOQUE_CONTRA_OBJETOS</t>
  </si>
  <si>
    <t>B4</t>
  </si>
  <si>
    <t>CONTACTO_CON_PERSONAS</t>
  </si>
  <si>
    <t>C1</t>
  </si>
  <si>
    <t>CONTACTOS_CON_ANIMALES_Y_0_INSECTOS</t>
  </si>
  <si>
    <t>C2</t>
  </si>
  <si>
    <t>CONTACTOS_TÉRMICOS_POR_CALOR</t>
  </si>
  <si>
    <t>E1</t>
  </si>
  <si>
    <t>CONTACTOS_TÉRMICOS_POR_FRÍO</t>
  </si>
  <si>
    <t>E2</t>
  </si>
  <si>
    <t>CONTACTOS_ELÉCTRICOS_DIRECTOS_BAJA_TENSIÓN</t>
  </si>
  <si>
    <t>F1</t>
  </si>
  <si>
    <t>CONTACTOS_ELÉCTRICOS_DIRECTOS_ALTA_TENSIÓN</t>
  </si>
  <si>
    <t>F2</t>
  </si>
  <si>
    <t>CONTACTOS_ELÉCTRICOS_INDIRECTOS_BAJA_TENSIÓN</t>
  </si>
  <si>
    <t>F3</t>
  </si>
  <si>
    <t>CONTACTOS_ELÉCTRICOS_INDIRECTOS_ALTA_TENSIÓN</t>
  </si>
  <si>
    <t>F4</t>
  </si>
  <si>
    <t>CONTACTO_CON_SUSTANCIAS_CÁUSTICAS_Y_O_CORROSIVAS</t>
  </si>
  <si>
    <t>G1</t>
  </si>
  <si>
    <t>CONTACTO_CON_OTRAS_SUSTANCIAS_QUÍMICAS</t>
  </si>
  <si>
    <t>G2</t>
  </si>
  <si>
    <t>EXPLOSIONES</t>
  </si>
  <si>
    <t>H1</t>
  </si>
  <si>
    <t>IMPORTANTE</t>
  </si>
  <si>
    <t>PROYECCIÓN_DE_FRAGMENTOS_Y_O_PARTÍCULAS</t>
  </si>
  <si>
    <t>H2</t>
  </si>
  <si>
    <t>ATROPELLOS_O_GOLPES_CON_VEHÍCULOS</t>
  </si>
  <si>
    <t>I1</t>
  </si>
  <si>
    <t>CHOQUE_COLISIÓN_O_VOLCAMIENTO</t>
  </si>
  <si>
    <t>I2</t>
  </si>
  <si>
    <t>INCENDIOS</t>
  </si>
  <si>
    <t>J</t>
  </si>
  <si>
    <t>EXPOSICIÓN_A_AMBIENTES_CON_DEFICIENCIA_DE_OXÍGENO</t>
  </si>
  <si>
    <t>K1</t>
  </si>
  <si>
    <t>EXPOSICIÓN_A_SUSTANCIAS_QUÍMICAS_TÓXICAS</t>
  </si>
  <si>
    <t>K2</t>
  </si>
  <si>
    <t>EXPOSICIÓN_A_RADIACIONES_NO_IONIZANTES_ACCIDENTES</t>
  </si>
  <si>
    <t>L1</t>
  </si>
  <si>
    <t>EXPOSICIÓN_A_RADIACIONES_IONIZANTES_ACCIDENTES</t>
  </si>
  <si>
    <t>L2</t>
  </si>
  <si>
    <t>INGESTA_DE_SUSTANCIAS_NOCIVAS</t>
  </si>
  <si>
    <t>M</t>
  </si>
  <si>
    <t>OTROS_RIESGOS</t>
  </si>
  <si>
    <t>N</t>
  </si>
  <si>
    <t>EXPOSICIÓN_A_AEROSOLES_SÓLIDOS</t>
  </si>
  <si>
    <t>O1</t>
  </si>
  <si>
    <t>EXPOSICIÓN_A_AEROSOLES_LÍQUIDOS</t>
  </si>
  <si>
    <t>O2</t>
  </si>
  <si>
    <t>EXPOSICIÓN_A_GASES_Y_VAPORES</t>
  </si>
  <si>
    <t>O3</t>
  </si>
  <si>
    <t>EXPOSICIÓN_A_RUIDO</t>
  </si>
  <si>
    <t>P1</t>
  </si>
  <si>
    <t>EXPOSICIÓN_A_VIBRACIONES</t>
  </si>
  <si>
    <t>P2</t>
  </si>
  <si>
    <t>EXPOSICIÓN_A_RADIACIONES_IONIZANTES_ENFERMEDAD</t>
  </si>
  <si>
    <t>P3</t>
  </si>
  <si>
    <t>EXPOSICIÓN_A_RADIACIONES_NO_IONIZANTES_ENFERMEDAD</t>
  </si>
  <si>
    <t>P4</t>
  </si>
  <si>
    <t>EXPOSICIÓN_A_CALOR</t>
  </si>
  <si>
    <t>P5</t>
  </si>
  <si>
    <t>EXPOSICIÓN_A_FRÍO</t>
  </si>
  <si>
    <t>P6</t>
  </si>
  <si>
    <t>EXPOSICIÓN_A_ALTAS_PRESIONES</t>
  </si>
  <si>
    <t>P7</t>
  </si>
  <si>
    <t>EXPOSICIÓN_A_BAJAS_PRESIONES</t>
  </si>
  <si>
    <t>P8</t>
  </si>
  <si>
    <t>TRASMISIÓN_POR_SANGRE_Y_FLUIDOS</t>
  </si>
  <si>
    <t>Q1</t>
  </si>
  <si>
    <t>TRANSMISIÓN_AÉREA_HÍDRICA_Y_POR_CONTACTO</t>
  </si>
  <si>
    <t>Q2</t>
  </si>
  <si>
    <t>SOBRECARGA_FÍSICA_DEBIDO_A_LA_MANIPULACIÓN_MANUAL_DE_CARGAS</t>
  </si>
  <si>
    <t>R1</t>
  </si>
  <si>
    <t>SOBRECARGA_FÍSICA_DEBIDO_A_LA_MANIPULACIÓN_DE_PERSONAS_PACIENTES</t>
  </si>
  <si>
    <t>R2</t>
  </si>
  <si>
    <t>SOBRECARGA_FÍSICA_DEBIDO_AL_TRABAJO_REPETITIVO_DE_LAS_EXTREMIDADES_SUPERIORES</t>
  </si>
  <si>
    <t>S1</t>
  </si>
  <si>
    <t>SOBRECARGA_POSTURAL_DEBIDO_A_TRABAJO_DE_PIE</t>
  </si>
  <si>
    <t>T1</t>
  </si>
  <si>
    <t>SOBRECARGA_POSTURAL_DEBIDO_A_TRABAJO_SENTADO</t>
  </si>
  <si>
    <t>T2</t>
  </si>
  <si>
    <t>SOBRECARGA_POSTURAL_DEBIDO_A_TRABAJO_EN_CUCLILLAS_AGACHADO</t>
  </si>
  <si>
    <t>T3</t>
  </si>
  <si>
    <t>SOBRECARGA_POSTURAL_DEBIDO_A_TRABAJO_ARRODILLADO</t>
  </si>
  <si>
    <t>T4</t>
  </si>
  <si>
    <t>SOBRECARGA_POSTURAL_DEBIDO_A_TRONCO_INCLINADO_EN_TORSIÓN_O_LATERALIZACIÓN</t>
  </si>
  <si>
    <t>T5</t>
  </si>
  <si>
    <t>SOBRECARGA_POSTURAL_DEBIDO_A_TRABAJO_FUERA_DEL_ALCANCE_FUNCIONAL</t>
  </si>
  <si>
    <t>T6</t>
  </si>
  <si>
    <t>SOBRECARGA_POSTURAL_DEBIDO_A_OTRAS_POSTURAS</t>
  </si>
  <si>
    <t>T7</t>
  </si>
  <si>
    <t>EXIGENCIAS_PSICOLÓGICAS_EN_EL_TRABAJO</t>
  </si>
  <si>
    <t>D1</t>
  </si>
  <si>
    <t>TRABAJO_ACTIVO_Y_DESARROLLO_DE_HABILIDADES</t>
  </si>
  <si>
    <t>D2</t>
  </si>
  <si>
    <t>APOYO_SOCIAL_EN_LA_EMPRESA_Y_CALIDAD_DEL_LIDERAZGO.</t>
  </si>
  <si>
    <t>D3</t>
  </si>
  <si>
    <t>COMPENSACIONES</t>
  </si>
  <si>
    <t>D4</t>
  </si>
  <si>
    <t>DOBLE_PRESENCIA</t>
  </si>
  <si>
    <t>D5</t>
  </si>
  <si>
    <t>:</t>
  </si>
  <si>
    <t>FACTOR_DE_RIESGO_RELACIONADO_AL_FACTOR_HUMANO</t>
  </si>
  <si>
    <t>FACTOR_DE_RIESGO_RELACIONADO_A_MÁQUINAS_HERRAMIENTAS_Y_EQUIPOS</t>
  </si>
  <si>
    <t>FACTOR_DE_RIESGO_RELACIONADO_A_MATERIAS_PRIMAS_Y_SUSTANCIAS</t>
  </si>
  <si>
    <t xml:space="preserve">FACTOR_DE_RIESGO_RELACIONADOS_AL_AMBIENTE_DE_TRABAJO </t>
  </si>
  <si>
    <t>NOMBRE PROCESO (OPERACIONAL/APOYO)</t>
  </si>
  <si>
    <t xml:space="preserve">NÚMERO DE TRABAJADORES </t>
  </si>
  <si>
    <t>FECHA ACTUALIZACIÓN</t>
  </si>
  <si>
    <t>RUT EMPLEADOR</t>
  </si>
  <si>
    <t>NÚMERO DE TRABAJADORES HOMBRES</t>
  </si>
  <si>
    <t>NOMBRE REPRESENTANTE LEGAL</t>
  </si>
  <si>
    <t>NOMBRE (RAZÓN SOCIAL)</t>
  </si>
  <si>
    <t>NÚMERO DE TRABAJADORES MUJERES</t>
  </si>
  <si>
    <t>NOMBRE REVISOR EMPRESA</t>
  </si>
  <si>
    <t>DIRECCIÓN</t>
  </si>
  <si>
    <t>NOMBRE CENTRO DE TRABAJO</t>
  </si>
  <si>
    <t>NOMBRE QUIEN APRUEBA</t>
  </si>
  <si>
    <t>COMUNA</t>
  </si>
  <si>
    <t>DIRECCIÓN CENTRO DE TRABAJO</t>
  </si>
  <si>
    <t>CÓDIGO CIIU</t>
  </si>
  <si>
    <t>FECHA ELABORACIÓN MATRIZ</t>
  </si>
  <si>
    <t>ACTIVIDAD</t>
  </si>
  <si>
    <t>TAREA</t>
  </si>
  <si>
    <t>RUTINARIA /NO RUTINARIA</t>
  </si>
  <si>
    <t>FACTOR DE RIESGO</t>
  </si>
  <si>
    <t>PELIGRO</t>
  </si>
  <si>
    <t>RIESGO</t>
  </si>
  <si>
    <t>DAÑO POSIBLE</t>
  </si>
  <si>
    <t>EVALUACIÓN DEL RIESGO</t>
  </si>
  <si>
    <t xml:space="preserve">TIPO  DE CONTROL </t>
  </si>
  <si>
    <t xml:space="preserve">MEDIDA DE CONTROL </t>
  </si>
  <si>
    <t>ESTA CONTROLADO EL RIESGO</t>
  </si>
  <si>
    <t>RESPONSABLE</t>
  </si>
  <si>
    <t>PLAZOS</t>
  </si>
  <si>
    <t>PROBABILIDAD</t>
  </si>
  <si>
    <t>CONSECUENCIA</t>
  </si>
  <si>
    <t>VEP</t>
  </si>
  <si>
    <t>CLASIFICACION DEL RIESGO</t>
  </si>
  <si>
    <t>POSICIONAMIENTO INADECUADO PARA EJECUTAR LA TAREA</t>
  </si>
  <si>
    <t>SUPERVISAR PERMANENTEMENTE LAS LABORES</t>
  </si>
  <si>
    <t>NO UTILIZACIÓN O USO INADECUADO DEL EPP</t>
  </si>
  <si>
    <t>REGLAMENTAR SANCIONES PARA LAS CONDUCTAS RIESGOSAS</t>
  </si>
  <si>
    <t>BROMAS, ACTO TEMERARIO, NEGLIGENCIA, EXCESO DE CONFIANZA</t>
  </si>
  <si>
    <t>DISTRACCIÓN, FALTA DE CONCENTRACIÓN / COORDINACIÓN</t>
  </si>
  <si>
    <t>NO SEGUIR PROCEDIMIENTOS O INSTRUCTIVOS DE TRABAJO</t>
  </si>
  <si>
    <t>EPP FALTANTE, INADECUADO, DETERIORADO</t>
  </si>
  <si>
    <t>USAR ELEMENTOS DE PROTECCIÓN PERSONAL (GUANTES Y  ROPA  DE ACUERDO AL RIESGO )</t>
  </si>
  <si>
    <t>FALLA DE SEÑALES DE MANIOBRA U OTRAS SEÑALES</t>
  </si>
  <si>
    <t>IMPLEMENTAR Y/O MANTENER SISTEMAS DE ALERTA</t>
  </si>
  <si>
    <t xml:space="preserve">CAPACITAR SOBRE RIESGOS ASOCIADOS, MEDIDAS DE CONTROL Y METODOS CORRECTOS DE TRABAJO DE ACUERDO A LABORES A REALIZAR </t>
  </si>
  <si>
    <t>LEVANTAMIENTO INADECUADO DE CARGA</t>
  </si>
  <si>
    <t>UTILIZAR MEDIOS MECÁNICOS PARA EL TRASLADO DE CARGAS</t>
  </si>
  <si>
    <t>LEVANTAR Y TRANSPORTAR CARGA SIN MANTENERLA PEGADA AL CUERPO</t>
  </si>
  <si>
    <t>CAPACITACIÓN EN METODOS CORRECTOS DE MANEJO MANUAL DE CARGA</t>
  </si>
  <si>
    <t>ROTAR Y/O INCLINAR EL CUERPO HACIA LOS COSTADOS CON CARGA</t>
  </si>
  <si>
    <t>LEVANTAR CARGAS SUPERIORES A SUS PROPIAS CAPACIDADES</t>
  </si>
  <si>
    <t>TRANSPORTAR CARGA SIN CONSIDERAR OBSTÁCULOS Y VISIBILIDAD</t>
  </si>
  <si>
    <t>EXIGENCIAS PSICOLÓGICAS CUANTITATIVAS (CANTIDAD O VOLUMEN DE TRABAJO EXIGIDO CONTRASTADO CON EL TIEMPO DISPONIBLE PARA REALIZARLO)</t>
  </si>
  <si>
    <t>PLANIFICAR PLAZOS Y RITMOS DE TRABAJO CONSIDERANDO LA OPINIÓN DE LOS TRABAJADORES Y TRABAJADORAS.</t>
  </si>
  <si>
    <t>INFLUENCIA (MARGEN DE DECISIÓN O AUTONOMÍA)</t>
  </si>
  <si>
    <t>IMPLEMENTAR EVALUACIONES PSICOLÓGICAS A LOS TRABAJADORES</t>
  </si>
  <si>
    <t xml:space="preserve">CONTROL SOBRE LOS TIEMPOS DE TRABAJO </t>
  </si>
  <si>
    <t>PLANIFICAR PLAZOS Y RITMOS DE TRABAJO CONSIDERANDO LA OPINIÓN DE LOS TRABAJADORES</t>
  </si>
  <si>
    <t xml:space="preserve">POSIBILIDADES DE DESARROLLO EN EL TRABAJO </t>
  </si>
  <si>
    <t xml:space="preserve">SENTIDO DEL TRABAJO </t>
  </si>
  <si>
    <t>INTEGRACIÓN EN LA EMPRESA</t>
  </si>
  <si>
    <t>CALIDAD DE LA RELACIÓN CON SUPERIORES</t>
  </si>
  <si>
    <t>APOYO_SOCIAL_EN_LA_EMPRESA_Y_CALIDAD_DEL_LIDERAZGO</t>
  </si>
  <si>
    <t>PREOCUPACIÓN POR TAREAS DOMÉSTICAS O RESPONSABILIDADES FAMILIARES</t>
  </si>
  <si>
    <t xml:space="preserve">ESTIMA </t>
  </si>
  <si>
    <t xml:space="preserve">INSEGURIDAD RESPECTO DEL CONTRATO DE TRABAJO </t>
  </si>
  <si>
    <t xml:space="preserve">INSEGURIDAD RESPECTO DE LAS CARACTERÍSTICAS DEL TRABAJO </t>
  </si>
  <si>
    <t>ORDEN Y ASEO INEXISTENTE O DEFICIENTE</t>
  </si>
  <si>
    <t>ILUMINACIÓN INEXISTENTE / INADECUADA</t>
  </si>
  <si>
    <t>ASEGURAR FUNCIONAMIENTO DE LUMINARIAS /IMPLEMENTAR Y/O MANTENER SISTEMAS DE ILUMINACIÓN</t>
  </si>
  <si>
    <t>PROTECCIONES Y BARRERAS INEXISTENTES, INSUFICIENTES O INADECUADAS</t>
  </si>
  <si>
    <t>ASEGURAR FUNCIONAMIENTO DE PROTECCIONES/IMPLEMENTAR Y/O MANTENER SISTEMAS PROTECCIONES</t>
  </si>
  <si>
    <t xml:space="preserve">IMPLEMENTAR PROGRAMA DE MANTENCCIÓN EN MAQUINARIASS, HERRAMIENTAS Y EQUIPOS </t>
  </si>
  <si>
    <t>EXPOSICIÓN OCUPACIONAL A RUIDO ESTABLE</t>
  </si>
  <si>
    <t xml:space="preserve">CAPACITAR ACERCA DE LOS RIESGOS QUE ENTRAÑAN LAS LABORES </t>
  </si>
  <si>
    <t>EXPOSICIÓN OCUPACIONAL A RUIDO FLUCTUANTE</t>
  </si>
  <si>
    <t>EXPOSICIÓN OCUPACIONAL A RUIDO IMPULSIVO</t>
  </si>
  <si>
    <t>IMPLEMENTAR PROCEDIMIENTO Y/O INSTRUCTIVO DE TRABAJO SEGURO</t>
  </si>
  <si>
    <t>SISTEMA DE ADVERTENCIA / SEÑALIZACIÓN INEXISTENTE O INADECUADO</t>
  </si>
  <si>
    <t>ASEGURAR FUNCIONAMIENTO DE ALARMA DE RETROCESO/IMPLEMENTAR Y/O MANTENER SENSOR DE RETROCESO</t>
  </si>
  <si>
    <t xml:space="preserve">CARGA EXCESIVA O MAL ESTIBADA </t>
  </si>
  <si>
    <t>EXPOSICIÓN A INSECTOS O ARÁCNIDOS QUE FORMAN PARTE DEL MEDIO AMBIENTE GENERAL</t>
  </si>
  <si>
    <t>ALMACENAMIENTO INADECUADO</t>
  </si>
  <si>
    <t>REALIZAR INSPECCIONES DEL AREA DE TRABAJO PREVIO AL INCIO DE LAS ACTIVIDADES Y TOMAR ACCIONES PARA LAS DESVIACIONES ENCONTRADAS</t>
  </si>
  <si>
    <t>OTRAS CONDICIONES INSEGURAS / SUB ESTÁNDAR</t>
  </si>
  <si>
    <t>EXPOSICIÓN A TEMPERATURAS EXTREMAS (FRÍO)</t>
  </si>
  <si>
    <t>USAR ROPA DE TRABAJO TÉRMICA DE ACUERDO AL NIVEL DE EXPOSICIÓN EVALUADO</t>
  </si>
  <si>
    <t>EXPOSICIÓN A TEMPERATURAS EXTREMAS (CALOR)</t>
  </si>
  <si>
    <t>VENTILACIÓN INEXISTENTE / INADECUADA</t>
  </si>
  <si>
    <t>IMPLEMENTAR OBSERVACIONES CONDUCTUALES</t>
  </si>
  <si>
    <t>MANTENER DESPEJADAS Y LIBRES DE OBSTÁCULOS LAS VÍAS DE DESPLAZAMIENTO</t>
  </si>
  <si>
    <t>USAR ELEMENTOS DE PROTECCIÓN PERSONAL DE ACUERDO AL RIESGO EVALUADO (PROTECCIÓN AUDITIVA)</t>
  </si>
  <si>
    <t>ENCAPSULAR EQUIPOS Y MÁQUINAS GENERADORAS DE RUIDO</t>
  </si>
  <si>
    <t>RESPETAR LIMITES DE CARGA DE MÁXIMA DE MÁQUINAS Y EQUIPOS</t>
  </si>
  <si>
    <t>USAR ELEMENTOS DE PROTECCIÓN PERSONAL DE ACUERDO AL RIESGO EVALUADO (PROTECCIÓN FACIAL)</t>
  </si>
  <si>
    <t>DIMENSIONADO Y CONFORMADO PARTES Y PIEZAS</t>
  </si>
  <si>
    <t>OPERAR GUILLOTINA</t>
  </si>
  <si>
    <t>USO INADECUADO DE EQUIPO, HERRAMIENTA, MAQUINARIA, VEHÍCULO</t>
  </si>
  <si>
    <t>INSPECCIÓN DE PUESTO DE TRABAJO Y APLICACIÓN DE MEDIDAS DE CONTROL RESULTANTES</t>
  </si>
  <si>
    <t>TRABAJO EN POSICIÓN BIPEDA PERMANENTE CON ESCASA OPCIÓN DE ALTERNANCIA POSTURAL</t>
  </si>
  <si>
    <t>TRABAJOS QUE IMPLICAN ESTIRAMIENTO, EXTENSIÓN, FLEXIÓN ELEVACIÓN ROTACIÓN DE EXTREMIDADES SUPERIORES</t>
  </si>
  <si>
    <t>TRABAJOS QUE IMPLICAN ESTIRAMIENTO, EXTENSIÓN, FLEXIÓN ELEVACIÓN ROTACIÓN DE EXTREMIDADES INFERIORES</t>
  </si>
  <si>
    <t>OTROS TRABAJOS CON SOBRECARGA POSTURAL</t>
  </si>
  <si>
    <t>ALTURA DE MOBILIARIO INADECUADA</t>
  </si>
  <si>
    <t>EXIGENCIAS PSICOLÓGICAS COGNITIVAS</t>
  </si>
  <si>
    <t>PLANIFICAR PLAZOS Y RITMOS DE TRABAJO CONSIDERANDO LA OPINIÓN DE TRABAJADORES</t>
  </si>
  <si>
    <t>NO AGREGAR MÁS TAREAS ANEXAS A LO DEFINIDO EN EL CARGO</t>
  </si>
  <si>
    <t>MANEJO DE EQUIPO SIN AUTORIZACIÓN</t>
  </si>
  <si>
    <t xml:space="preserve">MANTENER PERSONAL CALIFICADO Y AUTORIZADO PARA UTILIZAR EQUIPOS Y MAQUINARIAS </t>
  </si>
  <si>
    <t>FALLA EN EL CONTROL DE ENERGÍA PELIGROSA (BLOQUEAR / CONTENER)</t>
  </si>
  <si>
    <t>INSPECCIONAR EN EL INICIO DE JORNADA FUNCIONAMIENTO DE MAQUINARIA (FRENOS, PARADAS DE EMERGENCIAS, SISTEMA DE ENERGIA, MANGUERAS HIDRUALICAS, ENTRE OTROS)</t>
  </si>
  <si>
    <t>ANULAR O INTERVENIR DISPOSITIVOS DE SEGURIDAD</t>
  </si>
  <si>
    <t>ESTABLECER SISTEMA DE DE PROTECCIÓN LOTO-BLOQUEO EN MAQUINAS Y EQUIPOS</t>
  </si>
  <si>
    <t>INCLUIR EN PROCEDIMIENTOS E INSTRUCTIVOS LA PROHIBICIÓN DE REALIZAR LABORES A PERSONAL NO AUTORIZADO</t>
  </si>
  <si>
    <t>CONGESTIÓN EN EL LUGAR DE TRABAJO O ACCIÓN RESTRINGIDA / LIMITADA</t>
  </si>
  <si>
    <t>HERRAMIENTA, EQUIPO, MAQUINARIA, INSTALACIÓN DEFECTUOSA O SUB ESTÁNDAR</t>
  </si>
  <si>
    <t>OPERAR PLEGADORA</t>
  </si>
  <si>
    <t>GENERAR PROCEDIMIENTOS CLAROS DE CÓMO PROCEDER ANTE DIFICULTADES O PROBLEMAS</t>
  </si>
  <si>
    <t>DAR A CONOCER  EL PERSONAL AUTORIZADO PARA EL MANEJO DE EQUIPOS</t>
  </si>
  <si>
    <t>CONTAR CON PROGRAMA DE VALIDACION DE COMPETENCIAS DE PERSONAL QUE UTILIZA  EQUIPOS</t>
  </si>
  <si>
    <t xml:space="preserve">ESTABLECER PROGRAMA DE CAPACITACIONES DONDE SE CONSIDERE EL USO DE CORRECTO DE EQUIPOS </t>
  </si>
  <si>
    <t>OPERAR CILINDRADORA</t>
  </si>
  <si>
    <t>IMPLEMENTAR EVALUACIONES PSICOLÓGICAS</t>
  </si>
  <si>
    <t>IMPLEMENTAR OBSERVACIONES DE CONDUCTA</t>
  </si>
  <si>
    <t>MANTENER CERTIFICADOS QUE ACREDITEN COMPETENCIAS DE OPERADOR  DE CADA EQUIPO</t>
  </si>
  <si>
    <t>ESTABLECER PROCEDIMIENTO DE BLOQUEO DE ENERGIAS PELIGROSAS  - DAR A CONOCER PROCEDIMIENTOS DE BLOQUEO DE ENERGIAS PELIGROSAS A OPERADORES DE MAQUINARIAS Y EQUIPOS</t>
  </si>
  <si>
    <t>ESTABLECER  REVISIÓN DE DISPOSITIVOS DE SEGURIDAD</t>
  </si>
  <si>
    <t>VERIFICAR EL CORRECTO USO DE EQUIPOS A TRAVES DE OBSERVACIONES A LOS TRABAJADORES AL MOMENTO DE LA EJECUCIÓN DE LAS LABORES</t>
  </si>
  <si>
    <t>CORTAR CON MESA DE  PLASMA CNC</t>
  </si>
  <si>
    <t>CONTAR CON PERSONAL CALIFICADO PARA REALIZAR LA VERIFICACIÓN , CONTROL Y MANTENCIÓN DE LAS ENERGIAS PELIGROSAS</t>
  </si>
  <si>
    <t>ESTABLECER  PROCEDIMIENTO DE TRABAJO SEGURO PARA LA INTERVENCIÓN  DE MAQUINASS Y EQUIPOS</t>
  </si>
  <si>
    <t>INSATALACIONES ELÉCTRICAS DEFICIENTES O DETERIORADAS</t>
  </si>
  <si>
    <t>CABLES O CONEXIONES DEFICIENTES O DETERIORADAS</t>
  </si>
  <si>
    <t>EXPOSICIÓN A OTROS GASES O VAPORES</t>
  </si>
  <si>
    <t>COORDINAR TRABAJOS PREVIAMENTE</t>
  </si>
  <si>
    <t>MECANIZADO DE PIEZAS</t>
  </si>
  <si>
    <t>OPERAR TORNO</t>
  </si>
  <si>
    <t>DEFINIR PROGRAMA DE MANTENCIÓN DE FRENOS, PARADAS DE EMERGENCIAS, SISTEMA DE ENERGIAS, MANGUERAS HIDRUALICAS, ENTRE OTROS</t>
  </si>
  <si>
    <t>OPERAR TALADRO DE PEDESTAL</t>
  </si>
  <si>
    <t>ESTABLECER  LA REALIZACIÓN PERMISO DE TRABAJO PREVIO A LA EJECUCIÓN DDE LABORES</t>
  </si>
  <si>
    <t>MANTENER ORDEN Y ASEO EN LOS LUGARES DE TRABAJO</t>
  </si>
  <si>
    <t>OPERAR ESMERIL DE BANCO</t>
  </si>
  <si>
    <t>OPERAR PRENSAS HIDRAULICAS</t>
  </si>
  <si>
    <t>INCLUIR EN ANALISIS DE TRABAJO SEGURO (ART) LA REVISIÓN DE ENERGIAS PELIGROSAS</t>
  </si>
  <si>
    <t>ARMADO Y MONTAJE DE  ESTRUCTURAS</t>
  </si>
  <si>
    <t>APLICAR SOLDADURA</t>
  </si>
  <si>
    <t xml:space="preserve">REALIZAR UN ANÁLISIS DE RIESGOS DEL TRABAJO (ART) U OTRO SIMILAR, DONDE SE ANALICEN LOS PELIGROS EXISTENTES, LAS MEDIDAS DE CONTROL A IMPLEMENTAR, LA PLANIFICACIÓN ESPECÍFICA DE LA TAREA </t>
  </si>
  <si>
    <t xml:space="preserve">CAPACITAR SOBRE RIESGOS, MEDIDAS DE CONTROL Y METODOS CORRECTOS DE TRABAJO SEGURO PARA LABORES EN  ALTURA </t>
  </si>
  <si>
    <t>EXPOSICIÓN A ATMÓSFERA PELIGROSA (CON FALTA DE OXÍGENO / TÓXICA)</t>
  </si>
  <si>
    <t>OPERACIÓN O ASISTENCIA A EQUIPOS GENERADORES DE RADIACIÓN</t>
  </si>
  <si>
    <t>EXPOSICIÓN A RADIACIÓN UV ARTIFICIAL</t>
  </si>
  <si>
    <t>EXPOSICIÓN A LUZ Y RADIACIÓN INFRAROJA</t>
  </si>
  <si>
    <t>USAR PUENTE GRÚA O EQUIPO DE IZAJE</t>
  </si>
  <si>
    <t>CONTAR CERTIFICADOS QUE ACREDITEN COMPETENCIAS DE OPERADOR DE GRUAS PARA IZAJES DE CARGAS</t>
  </si>
  <si>
    <t>INCLUIR EN ANALISIS DE TRABAJO SEGURO (ART) LA REVISIÓN DE DISPOSITIVOS DE SEGURIDAD DE EQUIPOS DE IZAJE</t>
  </si>
  <si>
    <t>ESTABLECER PROGRAMA DE ACREDITACIÓN A OPERADORES DE GRUAS PARA IZJE</t>
  </si>
  <si>
    <t xml:space="preserve">INCLUIR EN ANALISIS DE RIESGOS DE TRABAJO (ART) LA VERIFICACIÓN DE CUMPLIMIENTO DE PROCEDIMIENTOS DE TRABAJO SEGURO  </t>
  </si>
  <si>
    <t>ESTABLECER PROCEDIMIENTO DE TRABAJO SEGURO PARA LABORES DE IZAJE Y MOVIMIENTO DE CARGAS</t>
  </si>
  <si>
    <t>CAPACITAR SOBRE LOS RIESGOS QUE ENTRAÑAN LAS LABORES</t>
  </si>
  <si>
    <t>CLASIFICACIÓN</t>
  </si>
  <si>
    <t>TAREAS</t>
  </si>
  <si>
    <t>ATENDER PACIENTES</t>
  </si>
  <si>
    <t>X</t>
  </si>
  <si>
    <t>TRASLADAR PACIENTES</t>
  </si>
  <si>
    <t>TRATAMIENTO DE PACIENTES</t>
  </si>
  <si>
    <t>4A</t>
  </si>
  <si>
    <t>ABONAR USANDO QUIMICOS</t>
  </si>
  <si>
    <t>ABRIR</t>
  </si>
  <si>
    <t>ACARREAR</t>
  </si>
  <si>
    <t>ACOGER</t>
  </si>
  <si>
    <t xml:space="preserve">ACOMODAR </t>
  </si>
  <si>
    <t>ACOMPAÑAR</t>
  </si>
  <si>
    <t>ACOPIAR</t>
  </si>
  <si>
    <t>7,9C</t>
  </si>
  <si>
    <t>ACOPIAR ÁRIDOS</t>
  </si>
  <si>
    <t>ACOPIAR MADERA CON MÁQUINA</t>
  </si>
  <si>
    <t>9C</t>
  </si>
  <si>
    <t>ACOPIO DE ÁRIDOS</t>
  </si>
  <si>
    <t>ACOPIO DE MCA ( ZONA DE ACOPIO)</t>
  </si>
  <si>
    <t>ACTUAR</t>
  </si>
  <si>
    <t>ACUCHILLAR</t>
  </si>
  <si>
    <t>ACUCLILLARSE</t>
  </si>
  <si>
    <t>ACUÑAR</t>
  </si>
  <si>
    <t>ADECUAR</t>
  </si>
  <si>
    <t xml:space="preserve">ADELANTAR </t>
  </si>
  <si>
    <t>ADMINISTRAR</t>
  </si>
  <si>
    <t>ADQUIRIR</t>
  </si>
  <si>
    <t>ADVERTIR</t>
  </si>
  <si>
    <t>9A</t>
  </si>
  <si>
    <t>AFINADO MURO</t>
  </si>
  <si>
    <t>AGARRAR</t>
  </si>
  <si>
    <t>AISLAR</t>
  </si>
  <si>
    <t>AISLAR TRABAJADORES</t>
  </si>
  <si>
    <t>ALCANZAR</t>
  </si>
  <si>
    <t>2A</t>
  </si>
  <si>
    <t xml:space="preserve">ALIMENTACION DE ANIMALES </t>
  </si>
  <si>
    <t>ALIMENTAR</t>
  </si>
  <si>
    <t>2A,2B,2D,3A,4B</t>
  </si>
  <si>
    <t xml:space="preserve">ALIMENTAR ANIMALES </t>
  </si>
  <si>
    <t>ALINEAR MOLDAJES</t>
  </si>
  <si>
    <t>ALINEAR VIGAS LOSA</t>
  </si>
  <si>
    <t>9A,9B</t>
  </si>
  <si>
    <t>ALMACENAR GASES INFLAMABLES</t>
  </si>
  <si>
    <t>ALMACENAMIENTO DE GASES NO INFLAMABLES, NO TÓXICOS</t>
  </si>
  <si>
    <t xml:space="preserve">ALMACENAMIENTO PLAGUICIDAS </t>
  </si>
  <si>
    <t>ALMACENAMIENTO SUPERFICIAL O SUBTERRANEO</t>
  </si>
  <si>
    <t>ALMACENAR</t>
  </si>
  <si>
    <t>9A,9B,9C</t>
  </si>
  <si>
    <t>ALMACENAR ARENA</t>
  </si>
  <si>
    <t>ALMACENAR GRAVILLA</t>
  </si>
  <si>
    <t>ALMACENAR PESTICIDAS</t>
  </si>
  <si>
    <t>4D</t>
  </si>
  <si>
    <t xml:space="preserve">ALMACENAR SEMILLA </t>
  </si>
  <si>
    <t>ALMACENAR Y ACOPIAR MATERIAS PRIMAS (ARENA, GRAVILLA)</t>
  </si>
  <si>
    <t>ALZAR</t>
  </si>
  <si>
    <t>1A,4A</t>
  </si>
  <si>
    <t>AMARRAR</t>
  </si>
  <si>
    <t>AMARRAR ALAMBRE NEGRO ENFIERRADURA</t>
  </si>
  <si>
    <t>AMASAR</t>
  </si>
  <si>
    <t>ANALIZAR</t>
  </si>
  <si>
    <t>ANCLAR</t>
  </si>
  <si>
    <t>ANIMAR</t>
  </si>
  <si>
    <t>APILAR MADERA DE FORMA MANUAL</t>
  </si>
  <si>
    <t>4G</t>
  </si>
  <si>
    <t>APLICACIÓN DE NUTRIENTES</t>
  </si>
  <si>
    <t xml:space="preserve">APLICAR PLAGUICIDAS </t>
  </si>
  <si>
    <t>APLICAR</t>
  </si>
  <si>
    <t xml:space="preserve">APLICAR DESMOLDANTE </t>
  </si>
  <si>
    <t>APLICAR ESTUCO</t>
  </si>
  <si>
    <t>APLICAR PESTICIDA CON MÁQUINA DE APLICACIÓN (ATOMIZADOR, NEBULIZADOR, PULVERIZADOR)</t>
  </si>
  <si>
    <t>APLICAR PESTICIDA DE FORMA MANUAL (COMPRESION PREVIA)</t>
  </si>
  <si>
    <t>APLICAR PINTURA CON COMPRESOR</t>
  </si>
  <si>
    <t>APLICAR POLIURETANO DE AISLACIÓN</t>
  </si>
  <si>
    <t>APLICAR SUSTANCIAS CITOSTÁTICAS</t>
  </si>
  <si>
    <t>APLICAR SUSTANCIAS CITOSTÁTICOS</t>
  </si>
  <si>
    <t>APOYAR</t>
  </si>
  <si>
    <t>1A,3A,4A</t>
  </si>
  <si>
    <t>ARAR CON HERRAMIENTA MANUAL</t>
  </si>
  <si>
    <t>ARBITRAR</t>
  </si>
  <si>
    <t>ARCHIVAR</t>
  </si>
  <si>
    <t>ARENAR</t>
  </si>
  <si>
    <t>ARENAR A PRESIÓN</t>
  </si>
  <si>
    <t>ARMAR</t>
  </si>
  <si>
    <t>ARMAR ANDAMIOS</t>
  </si>
  <si>
    <t>ARRASTRAR</t>
  </si>
  <si>
    <t>1A</t>
  </si>
  <si>
    <t>ARRASTRARSE</t>
  </si>
  <si>
    <t>ARREGLAR</t>
  </si>
  <si>
    <t>ARROJAR</t>
  </si>
  <si>
    <t>ASEAR</t>
  </si>
  <si>
    <t>ASEARSE (HIGIENE PERSONAL)</t>
  </si>
  <si>
    <t>ASEGURAR</t>
  </si>
  <si>
    <t>ASEGURAR CARGA</t>
  </si>
  <si>
    <t>ASEGURAR CONTENEDOR AL CAMIÓN</t>
  </si>
  <si>
    <t>ASEGURAR LA CARGA</t>
  </si>
  <si>
    <t>2A,2B,2D,4B</t>
  </si>
  <si>
    <t>ASEO/LIMPIEZA</t>
  </si>
  <si>
    <t>ASERRAR</t>
  </si>
  <si>
    <t>ASERRAR MADERA</t>
  </si>
  <si>
    <t>ASIGNAR FUNCIONES A LOS TRABAJADORES</t>
  </si>
  <si>
    <t>ASISTIR</t>
  </si>
  <si>
    <t>2A,2D,3A,4B</t>
  </si>
  <si>
    <t>ASISTIR PARTO ANIMAL</t>
  </si>
  <si>
    <t>ATAR</t>
  </si>
  <si>
    <t>ATENCIÓN DE CLIENTES</t>
  </si>
  <si>
    <t>ATENCIÓN DE FALLAS POR EMERGENCIAS (TRABAJOS EN LÍNEAS DE MT/BT)</t>
  </si>
  <si>
    <t>ATENDER</t>
  </si>
  <si>
    <t>ATENDER (ROOM SERVICE)</t>
  </si>
  <si>
    <t>ATENDER A PERSONA MAYOR DE 60 AÑOS</t>
  </si>
  <si>
    <t>ATENDER PASAJEROS/COMENSALES</t>
  </si>
  <si>
    <t>ATORNILLAR</t>
  </si>
  <si>
    <t>BAILAR</t>
  </si>
  <si>
    <t>BAJAR</t>
  </si>
  <si>
    <t>BAJAR POR ESCALA MANUAL</t>
  </si>
  <si>
    <t>BALANCEAR</t>
  </si>
  <si>
    <t>BAÑAR</t>
  </si>
  <si>
    <t xml:space="preserve">BAÑARSE </t>
  </si>
  <si>
    <t>BARNIZAR</t>
  </si>
  <si>
    <t>BARRER</t>
  </si>
  <si>
    <t>BARRER CON AIRE COMPRIMIDO</t>
  </si>
  <si>
    <t>BARRER EN SECO</t>
  </si>
  <si>
    <t>BARRER EN SECO O CON AIRE COMPRIMIDO</t>
  </si>
  <si>
    <t>BARRIDO EN SECO</t>
  </si>
  <si>
    <t>BATIR</t>
  </si>
  <si>
    <t>BEBER</t>
  </si>
  <si>
    <t>BLOQUEAR</t>
  </si>
  <si>
    <t>BORDAR</t>
  </si>
  <si>
    <t>BUCEAR</t>
  </si>
  <si>
    <t>BUSCAR</t>
  </si>
  <si>
    <t>9H</t>
  </si>
  <si>
    <t>CABLEAR</t>
  </si>
  <si>
    <t xml:space="preserve">CALENTAR </t>
  </si>
  <si>
    <t>CALZAR LOS CONTENEDORES EN RIELES GUÍAS</t>
  </si>
  <si>
    <t>CALZAR SPREADER EN CORNER DE CONTENEDOR</t>
  </si>
  <si>
    <t>CAMBIAR</t>
  </si>
  <si>
    <t>CAMINAR</t>
  </si>
  <si>
    <t>CANALIZAR CIRCUITO ELÉCTRICO</t>
  </si>
  <si>
    <t>CANCELAR</t>
  </si>
  <si>
    <t>CANTAR</t>
  </si>
  <si>
    <t>4E</t>
  </si>
  <si>
    <t>CAPTURAR ANIMALES</t>
  </si>
  <si>
    <t>CARGA DE PIELES EN REMOJADORA</t>
  </si>
  <si>
    <t>CARGADO AL VEHICULO DE ENTREGA</t>
  </si>
  <si>
    <t>2A,2B,2D</t>
  </si>
  <si>
    <t>CARGAR ANIMAL EN VEHICULO DE ENTREGA</t>
  </si>
  <si>
    <t>9G,9C</t>
  </si>
  <si>
    <t>CARGAR CAMIÓN TOLVA DE FORMA MANUAL</t>
  </si>
  <si>
    <t xml:space="preserve">CARGAR CAMIONES </t>
  </si>
  <si>
    <t>CARGAR ENFIERRADURA DE FORMA MANUAL</t>
  </si>
  <si>
    <t>CARGAR MATERIAL DE FORMA MANUAL</t>
  </si>
  <si>
    <t>CARGAR MATERIAL UTILIZANDO EQUIPO DE LEVANTE</t>
  </si>
  <si>
    <t>CARGAR PLANCHA YESO CARTÓN DE FORMA MANUAL</t>
  </si>
  <si>
    <t>CARGAR Y DESCARGA SACOS DE CEMENTO</t>
  </si>
  <si>
    <t>CARGAR Y DESCARGA SACOS DE YESO</t>
  </si>
  <si>
    <t>CATAR</t>
  </si>
  <si>
    <t>CAVAR</t>
  </si>
  <si>
    <t>CAZAR ANIMALES</t>
  </si>
  <si>
    <t>CERRAR</t>
  </si>
  <si>
    <t>CERRAR CONTENEDORES</t>
  </si>
  <si>
    <t>CERRAR TAPAS DE ESCOTILLAS</t>
  </si>
  <si>
    <t>CERRAR TWISTLOOK DEL CAMIÓN</t>
  </si>
  <si>
    <t>CHANCADO DE ÁRIDOS</t>
  </si>
  <si>
    <t>CHANCAR</t>
  </si>
  <si>
    <t>5,9C</t>
  </si>
  <si>
    <t>CHANCAR ÁRIDOS</t>
  </si>
  <si>
    <t>CHAPAR</t>
  </si>
  <si>
    <t>CHICOTEAR MURO</t>
  </si>
  <si>
    <t>CIMENTAR</t>
  </si>
  <si>
    <t>CIZALLAR</t>
  </si>
  <si>
    <t>CLASIFICAR</t>
  </si>
  <si>
    <t>CLASIFICAR DESECHOS</t>
  </si>
  <si>
    <t>CLASIFICAR SEMILLA</t>
  </si>
  <si>
    <t>CLAVAR</t>
  </si>
  <si>
    <t>CLAVAR PLACA MOLDAJE</t>
  </si>
  <si>
    <t>COBRAR</t>
  </si>
  <si>
    <t>COCINAR</t>
  </si>
  <si>
    <t>COGER</t>
  </si>
  <si>
    <t xml:space="preserve">COLABORAR </t>
  </si>
  <si>
    <t>COLGAR</t>
  </si>
  <si>
    <t>COLOCAR</t>
  </si>
  <si>
    <t>COLOCAR ASFALTO</t>
  </si>
  <si>
    <t xml:space="preserve">COLOCAR BASES GRANULARES </t>
  </si>
  <si>
    <t>COLOCAR CARPETA DE HORMIGÓN</t>
  </si>
  <si>
    <t>COLOCAR ENFIERRADURA</t>
  </si>
  <si>
    <t xml:space="preserve">COLOCAR HORMIGÓN </t>
  </si>
  <si>
    <t>COLOCAR MOLDAJES</t>
  </si>
  <si>
    <t>COLOCAR REVESTIMIENTO CERAMICO</t>
  </si>
  <si>
    <t>COMENZAR</t>
  </si>
  <si>
    <t>COMER</t>
  </si>
  <si>
    <t>COMERCIALIZACIÓN</t>
  </si>
  <si>
    <t>COMPACTAR</t>
  </si>
  <si>
    <t>COMPACTAR BASE CON MOTONIVELADORA</t>
  </si>
  <si>
    <t>COMPACTAR HORMIGÓN</t>
  </si>
  <si>
    <t>COMPARTIR</t>
  </si>
  <si>
    <t>COMPONER MÚSICA</t>
  </si>
  <si>
    <t>COMPRAR</t>
  </si>
  <si>
    <t>COMPRENDER</t>
  </si>
  <si>
    <t>COMUNICAR</t>
  </si>
  <si>
    <t>6B</t>
  </si>
  <si>
    <t xml:space="preserve">COLOCAR CARNE EN LÍNEAS CARNICA </t>
  </si>
  <si>
    <t>CONDICIONES DE FUERZA EN LINEAS DE ENSAMBLE</t>
  </si>
  <si>
    <t xml:space="preserve">CONDICIONES DE FUERZA EN LINEAS DE PACKING </t>
  </si>
  <si>
    <t>CONDICIONES DE FUERZA EN PROCESO DE MANOFACTURA</t>
  </si>
  <si>
    <t>CONDUCCIÓN DE VEHÍCULOS</t>
  </si>
  <si>
    <t>CONDUCIR</t>
  </si>
  <si>
    <t>CONDUCIR AUTOBÚS</t>
  </si>
  <si>
    <t>9F</t>
  </si>
  <si>
    <t>CONDUCIR CAMION CAMA BAJA</t>
  </si>
  <si>
    <t>9G,9F,9C</t>
  </si>
  <si>
    <t>CONDUCIR CAMIÓN TOLVA</t>
  </si>
  <si>
    <t xml:space="preserve">CONDUCIR CAMIONES </t>
  </si>
  <si>
    <t>CONDUCIR CAMIONES A PLANTA DE HORMIGÓN</t>
  </si>
  <si>
    <t>CONDUCIR CAMIONES PESADOS</t>
  </si>
  <si>
    <t>CONDUCIR MÁQUINA PARA TRANSPORTE DE MADERA</t>
  </si>
  <si>
    <t>CONDUCIR MOTOCICLETAS</t>
  </si>
  <si>
    <t>CONDUCIR TAXIS</t>
  </si>
  <si>
    <t>CONDUCIR TRACTOR  O MECANISMO ESPECIALIZADO PARA ARAR TERRENO</t>
  </si>
  <si>
    <t>CONDUCIR VEHÍCULO</t>
  </si>
  <si>
    <t>CONDUCIR VEHÍCULO CON COMBURENTES Y/O PERÓXIDOS ORGÁNICOS</t>
  </si>
  <si>
    <t>CONDUCIR VEHÍCULO CON SUSTANCIAS QUÍMICAS CORROSIVAS</t>
  </si>
  <si>
    <t>CONDUCIR VEHÍCULO CON SUSTANCIAS TÓXICAS</t>
  </si>
  <si>
    <t>CONDUCIR VEHÍCULO DE EXPLOSIVOS</t>
  </si>
  <si>
    <t>CONDUCIR VEHÍCULO DE GASES COMPRIMIDOS</t>
  </si>
  <si>
    <t>CONDUCIR VEHÍCULO DE SUSTANCIAS INFLAMABLES</t>
  </si>
  <si>
    <t>CONDUCIR VEHICULOS DE CARGA</t>
  </si>
  <si>
    <t>CONDUCIR VEHÍCULOS TRACCIÓN ANIMAL</t>
  </si>
  <si>
    <t>CONECTAR A LA ELECTRICIDAD CONTENEDORES REEFER A SUMINISTRO DE LA NAVE</t>
  </si>
  <si>
    <t>CONFECCIONAR PRÓTESIS DENTALES</t>
  </si>
  <si>
    <t>CONFECCIONAR ROPA</t>
  </si>
  <si>
    <t>CONGELAR</t>
  </si>
  <si>
    <t>CONDUCIR TRACTOCAMIÓN</t>
  </si>
  <si>
    <t>CONSEGUIR</t>
  </si>
  <si>
    <t>CONSERVAR</t>
  </si>
  <si>
    <t>2C</t>
  </si>
  <si>
    <t>CONSERVAR PRODUCTOS APÍCOLA</t>
  </si>
  <si>
    <t>CONSTRUCCION DE EMPALMES TRIFASICOS Y MONOFASICOS</t>
  </si>
  <si>
    <t xml:space="preserve">CONSTRUIR CERCOS </t>
  </si>
  <si>
    <t>CONSTRUIR DE MUROS DE ALBAÑILERÍA</t>
  </si>
  <si>
    <t>7,9H</t>
  </si>
  <si>
    <t xml:space="preserve">CONSTRUIR EMPALMES TRIFÁSICOS Y MONOFÁSICOS </t>
  </si>
  <si>
    <t>CONSTRUIR TABLEROS, ARMARIOS, GABINETES ELÉCTRICOS</t>
  </si>
  <si>
    <t>CONSTRUR COLMENAS</t>
  </si>
  <si>
    <t>CONSULTAR</t>
  </si>
  <si>
    <t>CONSUMIR</t>
  </si>
  <si>
    <t>CONSUMIR ALIMENTOS</t>
  </si>
  <si>
    <t>CONTAR</t>
  </si>
  <si>
    <t>CONTESTAR</t>
  </si>
  <si>
    <t>CONTESTAR TELÉFONO</t>
  </si>
  <si>
    <t>CONTRATAR</t>
  </si>
  <si>
    <t>CONTROL DE ACCESO</t>
  </si>
  <si>
    <t xml:space="preserve">CONTROL DE MERCANCIAS </t>
  </si>
  <si>
    <t>CONTROL FITOZOOSANITARIO</t>
  </si>
  <si>
    <t xml:space="preserve">CONTROL MIGRATORIA DE PERSONAS </t>
  </si>
  <si>
    <t>2B</t>
  </si>
  <si>
    <t>CONTROL PESO ANIMALES</t>
  </si>
  <si>
    <t>CONTROL PESO AVES</t>
  </si>
  <si>
    <t>CONTROL Y COBRO (ACTIVIDADES DE CULTIVO DE TIERRA )</t>
  </si>
  <si>
    <t>CONTROLAR</t>
  </si>
  <si>
    <t xml:space="preserve">4A, </t>
  </si>
  <si>
    <t xml:space="preserve">CONTROLAR PLAGAS </t>
  </si>
  <si>
    <t>CONTRUIR BEBEDEROS</t>
  </si>
  <si>
    <t>CONTRUIR COMEDEROS</t>
  </si>
  <si>
    <t>CONTRUIR ENTIBACIÓN</t>
  </si>
  <si>
    <t xml:space="preserve">CONTRUIR, REPARAR MANGA </t>
  </si>
  <si>
    <t>CONTRUIR, REPARAR RAMPA DE CARGA Y DESCARGA</t>
  </si>
  <si>
    <t>CONVERTIR</t>
  </si>
  <si>
    <t>CORREGIR ESTIBA DE LA CARGA</t>
  </si>
  <si>
    <t>CORRER</t>
  </si>
  <si>
    <t>CORTAR</t>
  </si>
  <si>
    <t>CORTAR CABELLO</t>
  </si>
  <si>
    <t>CORTAR CABLES ELÉCTRICOS</t>
  </si>
  <si>
    <t xml:space="preserve">CORTAR CAÑERIAS </t>
  </si>
  <si>
    <t>CORTAR CERAMICA</t>
  </si>
  <si>
    <t>CORTAR ENFIERRADURA</t>
  </si>
  <si>
    <t>CORTAR PATAS E IZAR DESOLLADO Y CORTE DE CABEZA</t>
  </si>
  <si>
    <t>CORTAR PLANCHA YESO CARTÓN</t>
  </si>
  <si>
    <t>CORTAR VIDRIOS</t>
  </si>
  <si>
    <t xml:space="preserve">CORTE DE CERÁMICAS Y DERIVADOS </t>
  </si>
  <si>
    <t xml:space="preserve">CORTE DE ESTRUCTURA/PERFILES CON ESMERIL ANGULAR </t>
  </si>
  <si>
    <t>CORTE DE LADRILLO</t>
  </si>
  <si>
    <t>CORTE DE LOSA</t>
  </si>
  <si>
    <t>6A</t>
  </si>
  <si>
    <t xml:space="preserve">CORTAR  PATAS </t>
  </si>
  <si>
    <t>CORTE PLACA FENÓLICA SIERRA CIRCULAR</t>
  </si>
  <si>
    <t>CORTE Y PODA BT Y MT</t>
  </si>
  <si>
    <t>COSECHAR</t>
  </si>
  <si>
    <t>COSECHAR (ACTIVIDADES DE CULTIVO DE TIERRA )</t>
  </si>
  <si>
    <t>COSER</t>
  </si>
  <si>
    <t>CREAR</t>
  </si>
  <si>
    <t>2A,2B,2D,3A</t>
  </si>
  <si>
    <t>CRÍA DE ANIMALES</t>
  </si>
  <si>
    <t>2A,3A</t>
  </si>
  <si>
    <t>CRIAR EQUINOS</t>
  </si>
  <si>
    <t>CRIAR GANADO</t>
  </si>
  <si>
    <t>CRUZAR</t>
  </si>
  <si>
    <t>CUCHILLAR</t>
  </si>
  <si>
    <t>CUIDAR ANIMALES</t>
  </si>
  <si>
    <t>CUIDAR NIÑOS</t>
  </si>
  <si>
    <t>CURTIR CUEROS</t>
  </si>
  <si>
    <t>DECAPITAR ANIMALES</t>
  </si>
  <si>
    <t>DECORAR PASTELERÍA</t>
  </si>
  <si>
    <t>DEFINIR</t>
  </si>
  <si>
    <t>DEMARCAR TERRENO</t>
  </si>
  <si>
    <t>DEMOLER</t>
  </si>
  <si>
    <t>DEMOLER DE ESTRUCTURAS DE HORMIGÓN</t>
  </si>
  <si>
    <t>DERRAMAR</t>
  </si>
  <si>
    <t>DESARMADO DE ANDAMIOS</t>
  </si>
  <si>
    <t>DESARMAR</t>
  </si>
  <si>
    <t>DESARMAR ANDAMIOS</t>
  </si>
  <si>
    <t>DESARROLLAR</t>
  </si>
  <si>
    <t>DESCARGA DE ÁRIDOS A BUZONERA</t>
  </si>
  <si>
    <t>DESCARGA DE MCA CON EQUIPO DE APOYO MANITOU</t>
  </si>
  <si>
    <t>DESCARGA DE MINERAL</t>
  </si>
  <si>
    <t>DESCARGA HORMIGÓNDEL CAPACHO</t>
  </si>
  <si>
    <t>DESCARGAR</t>
  </si>
  <si>
    <t>DESCARGAR ARENA</t>
  </si>
  <si>
    <t>DESCARGAR ÁRIDOS A BUZONERA</t>
  </si>
  <si>
    <t>DESCARGAR BALASTO</t>
  </si>
  <si>
    <t>DESCARGAR CARGA ENFIERRADURA DE FORMA MANUAL</t>
  </si>
  <si>
    <t>DESCARGAR CARGA MOLDAJES</t>
  </si>
  <si>
    <t>DESCARGAR CEMENTO Y DERIVADOS DEL CEMENTO</t>
  </si>
  <si>
    <t>DESCARGAR GRAVILLA</t>
  </si>
  <si>
    <t>DESCARGAR HORMIGÓN</t>
  </si>
  <si>
    <t>DESCARGAR HORMIGÓN DE CAMIÓN MIXER</t>
  </si>
  <si>
    <t>DESCARGAR HORMIGÓN DE FORMA MANUAL</t>
  </si>
  <si>
    <t>DESCARGAR MAQUINARIA DE PLATAFORMA CAMA BAJA</t>
  </si>
  <si>
    <t>DESCARGAR MINERAL EN LOS PIQUES</t>
  </si>
  <si>
    <t>DESCARGAR PIEDRA</t>
  </si>
  <si>
    <t>DESCARNAR LA PIEL ANIMAL</t>
  </si>
  <si>
    <t>DESCENDER</t>
  </si>
  <si>
    <t>DESCIMBRAR MOLDAJES</t>
  </si>
  <si>
    <t>DESCONCHAR</t>
  </si>
  <si>
    <t>DESCONECTAR</t>
  </si>
  <si>
    <t>DESCORTEZAR CON HERRAMIENTA MANUAL</t>
  </si>
  <si>
    <t>DESEMPEÑAR</t>
  </si>
  <si>
    <t>DESENERGIZAR</t>
  </si>
  <si>
    <t>DESENGRASAR ANIMALES</t>
  </si>
  <si>
    <t>DESENGRASAR LA PIEL ANIMAL</t>
  </si>
  <si>
    <t>DESINFECTAR</t>
  </si>
  <si>
    <t>DESINTALAR RED DE AGUA</t>
  </si>
  <si>
    <t>DESINTALAR RED DE CALEFACCIÓN</t>
  </si>
  <si>
    <t>DESINTALAR RED ELÉCTRICA</t>
  </si>
  <si>
    <t>DESINTALAR RED GAS</t>
  </si>
  <si>
    <t>DESLIZAR</t>
  </si>
  <si>
    <t>DESMANTELAR AERONAVES</t>
  </si>
  <si>
    <t>DESMANTELAR CARPINTERIA</t>
  </si>
  <si>
    <t>DESMANTELAR ESTRUCTURAS METÁLICA (QUITAR PERNOS)</t>
  </si>
  <si>
    <t>DESOLLAR ANIMALES</t>
  </si>
  <si>
    <t>DESPACHAR</t>
  </si>
  <si>
    <t>DESPACHAR REMEDIO CITOSTÁTICOS</t>
  </si>
  <si>
    <t>DESPACHO REMEDIO CITOSTÁTICOS</t>
  </si>
  <si>
    <t>DESPEDIR</t>
  </si>
  <si>
    <t>DESPEGUE AERO</t>
  </si>
  <si>
    <t>DESPEJAR EL TERRENO</t>
  </si>
  <si>
    <t>DESPICAR AVES</t>
  </si>
  <si>
    <t>DESPLAZARSE</t>
  </si>
  <si>
    <t>DESPLAZARSE POR CONTENEDORES EN ALTURA</t>
  </si>
  <si>
    <t>DESPLAZAZARSE POR EL DELANTAL DE MUELLE</t>
  </si>
  <si>
    <t>DESPLEGAR</t>
  </si>
  <si>
    <t>DESTRABAR LOS TWISTLOOK INFERIORES</t>
  </si>
  <si>
    <t>DESTRABAR TWISTLOOK</t>
  </si>
  <si>
    <t>DESTRINCAR CARGA</t>
  </si>
  <si>
    <t>DESVASTAR</t>
  </si>
  <si>
    <t>DESVESTIRSE</t>
  </si>
  <si>
    <t>DETENER</t>
  </si>
  <si>
    <t>DETERMINAR</t>
  </si>
  <si>
    <t>DIAGNÓSTICAR</t>
  </si>
  <si>
    <t>DIGITAR</t>
  </si>
  <si>
    <t>DIMENSIONAR CABLES ELÉCTRICOS</t>
  </si>
  <si>
    <t>DINAMITAR</t>
  </si>
  <si>
    <t>DIRIGIR</t>
  </si>
  <si>
    <t>DISEÑAR</t>
  </si>
  <si>
    <t>DISMINUIR</t>
  </si>
  <si>
    <t xml:space="preserve">DISTRIBUCION DE PLAGUICIDAS </t>
  </si>
  <si>
    <t>DISTRIBUIR PRODUCTOS COSECHADOS</t>
  </si>
  <si>
    <t>DIVIDIR</t>
  </si>
  <si>
    <t>DOBLAR ENFIERRADURA</t>
  </si>
  <si>
    <t>DOCUMENTAR</t>
  </si>
  <si>
    <t>DOMAR</t>
  </si>
  <si>
    <t>DORAR</t>
  </si>
  <si>
    <t>DOSIFICAR</t>
  </si>
  <si>
    <t>EJECUTAR</t>
  </si>
  <si>
    <t>EJERCER</t>
  </si>
  <si>
    <t>ELABORAR</t>
  </si>
  <si>
    <t>ELABORAR JOYAS</t>
  </si>
  <si>
    <t>ELABORAR PRODUCTO DE ARCILLA</t>
  </si>
  <si>
    <t>ELEVAR</t>
  </si>
  <si>
    <t>ELIMINACION DE DESPERFECTO CON PULIDORA</t>
  </si>
  <si>
    <t>ELIMINAR</t>
  </si>
  <si>
    <t>ELIMINAR SEMILLAS DEGRADADAS</t>
  </si>
  <si>
    <t>EMBALSAMAR</t>
  </si>
  <si>
    <t>EMPACAR</t>
  </si>
  <si>
    <t xml:space="preserve">EMPALMAR CABLES </t>
  </si>
  <si>
    <t>EMPAQUETAR SEMILLA</t>
  </si>
  <si>
    <t>EMPLAZAR COLMENAS</t>
  </si>
  <si>
    <t>EMPUJAR</t>
  </si>
  <si>
    <t xml:space="preserve">ENCAPSULAMIENTO CON POLIETILENO </t>
  </si>
  <si>
    <t>ENCAPSULAMIENTO DE MCA</t>
  </si>
  <si>
    <t>ENCENDER</t>
  </si>
  <si>
    <t>ENCOLAR</t>
  </si>
  <si>
    <t>ENCORDAR</t>
  </si>
  <si>
    <t>ENCUADERNAR</t>
  </si>
  <si>
    <t>ENCUESTAR</t>
  </si>
  <si>
    <t>ENERGIZAR</t>
  </si>
  <si>
    <t>ENFOCAR</t>
  </si>
  <si>
    <t>ENGANCHAR CARGA</t>
  </si>
  <si>
    <t>ENGANCHAR LA CARGA</t>
  </si>
  <si>
    <t>ENSAMBLAR EQUIPOS</t>
  </si>
  <si>
    <t>ENSAMBLAR EQUIPOS ELÉCTRICOS</t>
  </si>
  <si>
    <t>ENSAMBLAR MAQUINAS</t>
  </si>
  <si>
    <t>ENSARTAR</t>
  </si>
  <si>
    <t>ENSEÑAR</t>
  </si>
  <si>
    <t>ENTIBAR</t>
  </si>
  <si>
    <t xml:space="preserve">ENTIBAR </t>
  </si>
  <si>
    <t xml:space="preserve">ENTREGA DE MATERIALES </t>
  </si>
  <si>
    <t>ENTREGAR</t>
  </si>
  <si>
    <t>ENTREGAR CORRESPONDENCIA</t>
  </si>
  <si>
    <t>ENTRENAR</t>
  </si>
  <si>
    <t>ENTREVISTAR</t>
  </si>
  <si>
    <t>ENVIAR</t>
  </si>
  <si>
    <t>EQUIPAR CON EPP</t>
  </si>
  <si>
    <t>EQUIPAR EQUIPOS DE BUZO</t>
  </si>
  <si>
    <t>ESCARPAR EL TERRENO</t>
  </si>
  <si>
    <t>ESCARPAR Y DESPEJAR DE TERRENO</t>
  </si>
  <si>
    <t>ESCRIBIR</t>
  </si>
  <si>
    <t>ESCUCHAR</t>
  </si>
  <si>
    <t>ESPARCIMIENTO</t>
  </si>
  <si>
    <t>ESPARCIR</t>
  </si>
  <si>
    <t>ESPARCIR CON PALA HORMIGÓN</t>
  </si>
  <si>
    <t>ESQUILAR</t>
  </si>
  <si>
    <t>ESTACAR ÁREA TOPOGRAFÍA</t>
  </si>
  <si>
    <t>ESTIBAR CARGA</t>
  </si>
  <si>
    <t>ESTIRAR</t>
  </si>
  <si>
    <t xml:space="preserve">ESTUCAR </t>
  </si>
  <si>
    <t>ETIQUETAR</t>
  </si>
  <si>
    <t>EVACUAR</t>
  </si>
  <si>
    <t xml:space="preserve">EVALUAR </t>
  </si>
  <si>
    <t>EVALUAR RUIDO AMBIENTAL</t>
  </si>
  <si>
    <t>EVISCERAR ANIMALES FAENADOS</t>
  </si>
  <si>
    <t>EXCAVAR</t>
  </si>
  <si>
    <t xml:space="preserve">EXCAVAR CON MAQUINARIA PESADA </t>
  </si>
  <si>
    <t>EXCAVAR DE FORMA MANUAL</t>
  </si>
  <si>
    <t xml:space="preserve">EXCAVAR DE ZANJAS Y POZOS </t>
  </si>
  <si>
    <t>EXCAVAR MANUALMENTE</t>
  </si>
  <si>
    <t>EXCAVAR PILA DE SOCALZADO</t>
  </si>
  <si>
    <t>EXPENDER COMBUSTIBLE</t>
  </si>
  <si>
    <t>EXPLOTAR</t>
  </si>
  <si>
    <t xml:space="preserve">EXTRACCIÓN MINERA </t>
  </si>
  <si>
    <t>FACILITAR</t>
  </si>
  <si>
    <t>FAENAR ANIMALES</t>
  </si>
  <si>
    <t>FILETEAR</t>
  </si>
  <si>
    <t>FORJAR</t>
  </si>
  <si>
    <t>FORMULACION REMEDIO CITOSTÁTICOS</t>
  </si>
  <si>
    <t>FORMULAR REMEDIO CITOSTÁTICOS</t>
  </si>
  <si>
    <t>FORZAR</t>
  </si>
  <si>
    <t>FOTOGRAFIAR</t>
  </si>
  <si>
    <t>FRACTURAR</t>
  </si>
  <si>
    <t xml:space="preserve">FRAGMENTACIÓN DE ROCA </t>
  </si>
  <si>
    <t>FREIR</t>
  </si>
  <si>
    <t>FREÍR</t>
  </si>
  <si>
    <t>FUMIGAR</t>
  </si>
  <si>
    <t>FUNDIR</t>
  </si>
  <si>
    <t>GASTAR</t>
  </si>
  <si>
    <t>GENERAR</t>
  </si>
  <si>
    <t>GENERAR REUNIONES DE SEGURIDAD</t>
  </si>
  <si>
    <t>GESTIONAR</t>
  </si>
  <si>
    <t>GIRAR</t>
  </si>
  <si>
    <t>GOLPEAR</t>
  </si>
  <si>
    <t>GRABAR</t>
  </si>
  <si>
    <t>GUARDAR</t>
  </si>
  <si>
    <t>GUIAR</t>
  </si>
  <si>
    <t>HABLAR (USO DE LAVOZ)</t>
  </si>
  <si>
    <t>HACER DEPORTE (CLASES ED. FISICA)</t>
  </si>
  <si>
    <t>HACER TRONADURA</t>
  </si>
  <si>
    <t>HELAR</t>
  </si>
  <si>
    <t>HENDER</t>
  </si>
  <si>
    <t>HERRAR</t>
  </si>
  <si>
    <t>HORNEAR</t>
  </si>
  <si>
    <t>HUNDIR</t>
  </si>
  <si>
    <t>IDENTIFICAR</t>
  </si>
  <si>
    <t>ILUMINAR</t>
  </si>
  <si>
    <t>IMPARTIR</t>
  </si>
  <si>
    <t>IMPLEMENTAR</t>
  </si>
  <si>
    <t>IMPRIMIR</t>
  </si>
  <si>
    <t>INCLINAR</t>
  </si>
  <si>
    <t>INCLUIR</t>
  </si>
  <si>
    <t>INCORPORAR</t>
  </si>
  <si>
    <t>INFORMAR</t>
  </si>
  <si>
    <t>INFORMAR A LOS TRABAJADORES</t>
  </si>
  <si>
    <t>INFORMAR RIESGOS Y MÉTODOS DE TRABAJO</t>
  </si>
  <si>
    <t>INGRESAR</t>
  </si>
  <si>
    <t>INGRESAR CAMIONES A PLANTA DE HORMIGÓN</t>
  </si>
  <si>
    <t>INGRESAR POR BOCA DE ESCOTILLA</t>
  </si>
  <si>
    <t>INICIAR DESTRINCA DE VEHÍCULOS</t>
  </si>
  <si>
    <t>INICIO DE PARTO</t>
  </si>
  <si>
    <t>INOCULAR</t>
  </si>
  <si>
    <t xml:space="preserve">INSEMINAR ARTIFICIALMENTE </t>
  </si>
  <si>
    <t>INSENSIBILIZACION Y DESANGRADO</t>
  </si>
  <si>
    <t>INSENSIBILIZAR Y DESANGRAR ANIMALES FAENADOS</t>
  </si>
  <si>
    <t>INSPECCION ANTE-MORTEN</t>
  </si>
  <si>
    <t xml:space="preserve">INSPECCION POST-MORTEN Y PESADO </t>
  </si>
  <si>
    <t>INSPECCIONAR</t>
  </si>
  <si>
    <t xml:space="preserve">INSPECCIONAR </t>
  </si>
  <si>
    <t>INSPECCIONAR  ANTE-MORTEN</t>
  </si>
  <si>
    <t>INSPECCIONAR ARQUETAS SUBTERRÁNEAS</t>
  </si>
  <si>
    <t>INSPECCIONAR CONDICIONES OPERATIVAS DE LA CINTA TRANSPORTADORA</t>
  </si>
  <si>
    <t>INSPECCIONAR DE REACTORES</t>
  </si>
  <si>
    <t>INSPECCIONAR ESPÍAS Y SPRNG DE AMARRE</t>
  </si>
  <si>
    <t>INSPECCIONAR GASÓMETROS</t>
  </si>
  <si>
    <t>INSPECCIONAR PABELLÓN DE AVES</t>
  </si>
  <si>
    <t xml:space="preserve">INSPECCIONAR POST-MORTEN Y PESADO </t>
  </si>
  <si>
    <t>INSPECCIONAR SALAS SUBTERRÁNEAS DE TRANSFORMADORES</t>
  </si>
  <si>
    <t>INSPECCIONAR TANQUES DE ALMACENAMIENTO</t>
  </si>
  <si>
    <t>INSPECCIONAR TÚNELES</t>
  </si>
  <si>
    <t>INSTALADOR DE TRAMPAS ROEDORES</t>
  </si>
  <si>
    <t>INSTALAR  CÁMARA DE MANTENCIÓN ELÉCTRICA</t>
  </si>
  <si>
    <t>INSTALAR ACOMETIDA ELÉCTRICA TRIFÁSICA/MONOFÁSICA</t>
  </si>
  <si>
    <t>INSTALAR ALINEADORES MOLDAJE</t>
  </si>
  <si>
    <t>INSTALAR ALZAPRIMA</t>
  </si>
  <si>
    <t>INSTALAR CAÑERÍAS</t>
  </si>
  <si>
    <t>INSTALAR CERCOS</t>
  </si>
  <si>
    <t>INSTALAR CERCOS ELÉCTRICOS</t>
  </si>
  <si>
    <t>INSTALAR CONDUCTORES ELÉCTRICOS</t>
  </si>
  <si>
    <t>INSTALAR CONECTORES MOLDAJES</t>
  </si>
  <si>
    <t>INSTALAR DEFENSAS CAMINERAS</t>
  </si>
  <si>
    <t>INSTALAR DUCTOS DE BARRAS</t>
  </si>
  <si>
    <t>INSTALAR EMPALMES ELÉCTRICOS</t>
  </si>
  <si>
    <t xml:space="preserve">INSTALAR EQUIPOS </t>
  </si>
  <si>
    <t>INSTALAR ESCALERILLAS, BANDEJA, CANASTILLO</t>
  </si>
  <si>
    <t>INSTALAR MATERIALES AISLANTES</t>
  </si>
  <si>
    <t>INSTALAR MOLDAJE</t>
  </si>
  <si>
    <t>INSTALAR PANEL MOLDAJE</t>
  </si>
  <si>
    <t>INSTALAR PLACA MOLDAJE</t>
  </si>
  <si>
    <t>INSTALAR PLANCHA YESO CARTÓN</t>
  </si>
  <si>
    <t>INSTALAR PLANCHAS DE FIERRO EN DELANTAL DEL MUELLE</t>
  </si>
  <si>
    <t>INSTALAR PLANCHAS METALICAS EN PISO DE BODEGAS</t>
  </si>
  <si>
    <t>INSTALAR PROTECCIÓN DIFERENCIAL</t>
  </si>
  <si>
    <t>INSTALAR PUESTA A TIERRA</t>
  </si>
  <si>
    <t>INSTALAR REDUCTORES DE VELOCIDAD</t>
  </si>
  <si>
    <t>INSTALAR SEÑALETICA</t>
  </si>
  <si>
    <t>INSTALAR SHAFF ELÉCTRICO</t>
  </si>
  <si>
    <t>INSTALAR SISTEMA DE CANALIZACIÓN</t>
  </si>
  <si>
    <t>INSTALAR SISTEMA PUESTA A TIERRA</t>
  </si>
  <si>
    <t>INSTALAR SOPORTES ESCALERILLAS, BANDEJA, CANASTILLO</t>
  </si>
  <si>
    <t>INSTALAR TABLEROS ELÉCTRICOS</t>
  </si>
  <si>
    <t xml:space="preserve">INSTALAR TENSORES </t>
  </si>
  <si>
    <t>INSTALAR TRAMPAS</t>
  </si>
  <si>
    <t>INSTALAR VIGAS LOSA</t>
  </si>
  <si>
    <t>INSTRUIR</t>
  </si>
  <si>
    <t>INSTRUIR CONDUCCIÓN DE VEHÍCULOS</t>
  </si>
  <si>
    <t>INSTRUIR MEDIDAS DE CONTROL</t>
  </si>
  <si>
    <t>INSTRUIR SOBRE LA FORMA CORRECTA DE TRABAJO</t>
  </si>
  <si>
    <t>INSTRUIR SOBRE PROGRAMA DE TRABAJO</t>
  </si>
  <si>
    <t>INSUFLAR</t>
  </si>
  <si>
    <t>INTEGRAR</t>
  </si>
  <si>
    <t>INTERACTUAR</t>
  </si>
  <si>
    <t>INTERVENIR</t>
  </si>
  <si>
    <t>INVESTIGAR</t>
  </si>
  <si>
    <t>INYECTAR ANIMALES</t>
  </si>
  <si>
    <t>IZAR CON TECLE MANUAL</t>
  </si>
  <si>
    <t>IZAR UTILIZANDO TECLES ELÉCTRICOS - POLIPASTOS</t>
  </si>
  <si>
    <t>LABORES EN CÁMARA DE CONGELADO</t>
  </si>
  <si>
    <t>LANZAR</t>
  </si>
  <si>
    <t>LAVADO DE CANAL</t>
  </si>
  <si>
    <t>LAVAR</t>
  </si>
  <si>
    <t xml:space="preserve">LAVAR A PRESIÓN MOLDAJES  </t>
  </si>
  <si>
    <t>LAVAR CABELLO</t>
  </si>
  <si>
    <t>6A,6B</t>
  </si>
  <si>
    <t>LAVAR CANAL DE SANGRADO FAENA DE ANIMALES</t>
  </si>
  <si>
    <t>LAVAR PIEL ANIMAL</t>
  </si>
  <si>
    <t>LAVAR VEHÍCULOS</t>
  </si>
  <si>
    <t xml:space="preserve">LAVAR VENTANAS </t>
  </si>
  <si>
    <t>LEVANTAR</t>
  </si>
  <si>
    <t xml:space="preserve">LIJADO MECÁNICO DE PIEZAS DE SÍLICE </t>
  </si>
  <si>
    <t>LIJAR</t>
  </si>
  <si>
    <t>LIJAR CIELO</t>
  </si>
  <si>
    <t>LIJAR MURO</t>
  </si>
  <si>
    <t>LIJAR PIEZAS DE SÍLICE (LIJADO MECÁNICO)</t>
  </si>
  <si>
    <t>LIMITAR</t>
  </si>
  <si>
    <t>LIMPIAR</t>
  </si>
  <si>
    <t xml:space="preserve">LIMPIAR </t>
  </si>
  <si>
    <t>LIMPIAR ALCANTARILLAS</t>
  </si>
  <si>
    <t>LIMPIAR ARQUETAS SUBTERRÁNEAS</t>
  </si>
  <si>
    <t>LIMPIAR BODEGA DE BARCO</t>
  </si>
  <si>
    <t>LIMPIAR COMEDEROS</t>
  </si>
  <si>
    <t>LIMPIAR CON MEDIOS ABRASIVOS</t>
  </si>
  <si>
    <t>LIMPIAR CORRALES</t>
  </si>
  <si>
    <t>LIMPIAR DE REACTORES</t>
  </si>
  <si>
    <t>LIMPIAR EQUIPOS Y HERRAMIENTAS CON PESTICIDA</t>
  </si>
  <si>
    <t>LIMPIAR FOSOS SÉPTICOS</t>
  </si>
  <si>
    <t>LIMPIAR GALERÍA DE SERVICIOS</t>
  </si>
  <si>
    <t>LIMPIAR GASÓMETROS</t>
  </si>
  <si>
    <t>LIMPIAR MENBRANA EN LA CRÍA</t>
  </si>
  <si>
    <t>LIMPIAR SALAS SUBTERRÁNEAS DE TRANSFORMADORES</t>
  </si>
  <si>
    <t>4C,4D</t>
  </si>
  <si>
    <t>LIMPIAR SEMILLAS</t>
  </si>
  <si>
    <t>LIMPIAR TANQUES DE ALMACENAMIENTO</t>
  </si>
  <si>
    <t>LIMPIAR ZONA DE TRABAJO</t>
  </si>
  <si>
    <t>LIMPIAR, RECOLECTAR, CLASIFICAR PRODUCTOS COSECHADOS</t>
  </si>
  <si>
    <t>LIMPIEZA ABRASIVA DE PIEZAS DENTALES</t>
  </si>
  <si>
    <t>LIMPIEZA DE MASCARILLA REUTILIZABLE O DISPOSICIÓN FINAL DE MASCARILLA DESECHABLE.</t>
  </si>
  <si>
    <t xml:space="preserve">LIMPIEZA DE OFICINA CON ASPIRADORA </t>
  </si>
  <si>
    <t>LIMPIEZA EN SECO DE MOLDAJE</t>
  </si>
  <si>
    <t>LLAMAR</t>
  </si>
  <si>
    <t>LLENAR</t>
  </si>
  <si>
    <t>LLEVAR</t>
  </si>
  <si>
    <t>LOGRAR</t>
  </si>
  <si>
    <t>MANEJAR</t>
  </si>
  <si>
    <t>MANIOBRAR</t>
  </si>
  <si>
    <t>MANIPULACIÓN DE PRODUCTOS CANCERÍGENOS</t>
  </si>
  <si>
    <t>MANIPULACIÓN DE PRODUCTOS IRRITANTES</t>
  </si>
  <si>
    <t>MANIPULACIÓN DE PRODUCTOS MÚGATENOS</t>
  </si>
  <si>
    <t>MANIPULACIÓN DE PRODUCTOS PELIGROSOS PARA EL MEDIO AMBIENTE</t>
  </si>
  <si>
    <t>MANIPULACIÓN DE PRODUCTOS TERATÓGENOS</t>
  </si>
  <si>
    <t>MANIPULACIÓN DE PRODUCTOS TÓXICOS</t>
  </si>
  <si>
    <t>MANIPULAR</t>
  </si>
  <si>
    <t>MANIPULAR AVES DE CORRAL</t>
  </si>
  <si>
    <t xml:space="preserve">MANIPULAR CADENAS </t>
  </si>
  <si>
    <t>MANIPULAR COMBURENTES</t>
  </si>
  <si>
    <t>MANIPULAR ELEMENTOS DE AMARRE</t>
  </si>
  <si>
    <t>MANIPULAR EXTENSORES</t>
  </si>
  <si>
    <t>MANIPULAR FAJAS</t>
  </si>
  <si>
    <t>MANIPULAR GANCHOS</t>
  </si>
  <si>
    <t>MANIPULAR GASES</t>
  </si>
  <si>
    <t>MANIPULAR LÍQUIDOS O SÓLIDOS INFLAMABLES</t>
  </si>
  <si>
    <t>MANIPULAR PERÓXIDOS ORGÁNICOS</t>
  </si>
  <si>
    <t>MANIPULAR PLANCHAS DE ACERO</t>
  </si>
  <si>
    <t>MANIPULAR PRODUCTOS CANCERÍGENOS, MÚGATENOS Y TERATÓGENOS</t>
  </si>
  <si>
    <t>MANIPULAR PRODUCTOS IRRITANTES</t>
  </si>
  <si>
    <t>MANIPULAR PRODUCTOS PELIGROSOS PARA EL MEDIO AMBIENTE</t>
  </si>
  <si>
    <t>MANIPULAR PRODUCTOS TÓXICOS</t>
  </si>
  <si>
    <t>MANIPULAR PUERTASDE CONTENEDOR</t>
  </si>
  <si>
    <t>MANIPULAR SUSTANCIAS CORROSIVAS</t>
  </si>
  <si>
    <t>MANIPULAR SUSTANCIAS TÓXICAS</t>
  </si>
  <si>
    <t>MANTENCIÓN</t>
  </si>
  <si>
    <t>MANTENCIÓN MECÁNICA DE PARTES Y PIEZAS DE EQUIPOS</t>
  </si>
  <si>
    <t>MANTENCIONES MENORES, MANTENCIÓN MAYORES</t>
  </si>
  <si>
    <t>MANTENER</t>
  </si>
  <si>
    <t>MANTENER CERCOS</t>
  </si>
  <si>
    <t>MANTENER COLMENAS</t>
  </si>
  <si>
    <t>MANTENER CONDICIONES DEL CORRAL</t>
  </si>
  <si>
    <t>MANTENER ORDENADAS LAS ZONAS DE TRÁNSITO</t>
  </si>
  <si>
    <t>MANTENERSE DE PIE</t>
  </si>
  <si>
    <t xml:space="preserve">MANTENIMIENTO DE AERONAVES </t>
  </si>
  <si>
    <t>MARCAR ÁREA TOPOGRAFÍA</t>
  </si>
  <si>
    <t>MARTILLAR</t>
  </si>
  <si>
    <t>MATAR</t>
  </si>
  <si>
    <t>MEDIR</t>
  </si>
  <si>
    <t xml:space="preserve">MEDIR GASES DE LAS BODEGAS </t>
  </si>
  <si>
    <t>MEDIR MONÓXIDO DE CARBONO EN BODEGAS</t>
  </si>
  <si>
    <t>MEDIR TEMPERATURA PABELLÓN DE AVES</t>
  </si>
  <si>
    <t>MEZCLA DE SUSTANCIA QUIMICAS CITOSTÁTICOS</t>
  </si>
  <si>
    <t>MEZCLAR</t>
  </si>
  <si>
    <t>MEZCLAR ESTUCO</t>
  </si>
  <si>
    <t>MEZCLAR SUSTANCIAS QUÍMICAS CITOSTÁTICOS</t>
  </si>
  <si>
    <t>MINIMIZAR</t>
  </si>
  <si>
    <t>MITIGAR</t>
  </si>
  <si>
    <t xml:space="preserve">MODIFICACION ESTRUCTURAL DE MATERIALES CON MAQUINARIA </t>
  </si>
  <si>
    <t>MODIFICAR</t>
  </si>
  <si>
    <t>MOLER</t>
  </si>
  <si>
    <t>MONITOREAR</t>
  </si>
  <si>
    <t>MONTAJE DE PIEZAS Y HERRAMIENTAS (FAENA EN BUCEO PROFESIONAL)</t>
  </si>
  <si>
    <t xml:space="preserve">MONTAJE PLATAFORMAS DE ANDAMIOS </t>
  </si>
  <si>
    <t>MONTAR</t>
  </si>
  <si>
    <t>MONTAR ESTRUCTURAS METÁLICAS</t>
  </si>
  <si>
    <t>MOSTRAR</t>
  </si>
  <si>
    <t>MOVER</t>
  </si>
  <si>
    <t>MOVER GRANELES MINERALES AL INTERIOR DE LA BODEGA</t>
  </si>
  <si>
    <t xml:space="preserve">MOVER MATERIALES CON MAQUINARIA </t>
  </si>
  <si>
    <t>MOVILIZAR</t>
  </si>
  <si>
    <t>MOVILIZAR PLANCHAS DE FIERRO</t>
  </si>
  <si>
    <t xml:space="preserve">MOVIMIENTO REPETITIVO EN LINEAS CARNICA </t>
  </si>
  <si>
    <t>MOVIMIENTO REPETITIVO EN LINEAS DE ENSAMBLE</t>
  </si>
  <si>
    <t xml:space="preserve">MOVIMIENTO REPETITIVO EN LINEAS DE PACKING </t>
  </si>
  <si>
    <t>MOVIMIENTO REPETITIVO EN PROCESO DE MANOFACTURA</t>
  </si>
  <si>
    <t>NADAR</t>
  </si>
  <si>
    <t>NIVELAR</t>
  </si>
  <si>
    <t xml:space="preserve">NIVELAR TERRENO </t>
  </si>
  <si>
    <t>NOTIFICAR</t>
  </si>
  <si>
    <t>OBTENER</t>
  </si>
  <si>
    <t>OCUPAR</t>
  </si>
  <si>
    <t>OFRECER</t>
  </si>
  <si>
    <t>OPERACIÓN  DE  HERRAMIENTAS CON PARTES EN MOVIMIENTO</t>
  </si>
  <si>
    <t>OPERACIÓN DE HERRAMIENTAS CORTANTES</t>
  </si>
  <si>
    <t xml:space="preserve">OPERACIÓN  DE EQUIPOS ENERGIZADOS </t>
  </si>
  <si>
    <t>OPERACIÓN  DE HERRAMIENTAS ENERGIZADAS</t>
  </si>
  <si>
    <t>OPERACIÓN DE EQUIPOS CON PARTES EN MOVIMIENTO</t>
  </si>
  <si>
    <t>OPERACIONES DE CHANCADO</t>
  </si>
  <si>
    <t xml:space="preserve">OPERACIONES DE MAQUINARIA PESADA </t>
  </si>
  <si>
    <t>OPERAR</t>
  </si>
  <si>
    <t xml:space="preserve">OPERAR </t>
  </si>
  <si>
    <t>OPERAR ALZA HOMBRE</t>
  </si>
  <si>
    <t>OPERAR BARREDORA</t>
  </si>
  <si>
    <t xml:space="preserve">OPERAR BETONERA </t>
  </si>
  <si>
    <t>OPERAR BULLDOZER</t>
  </si>
  <si>
    <t>OPERAR CAMIÓN ALJIBE</t>
  </si>
  <si>
    <t>OPERAR CAMIÓN DE IMPRIMACIÓN</t>
  </si>
  <si>
    <t>OPERAR CAMIÓN SLURRY</t>
  </si>
  <si>
    <t>OPERAR CAMIÓN TOLVA</t>
  </si>
  <si>
    <t>OPERAR CARGADOR FRONTAL</t>
  </si>
  <si>
    <t>OPERAR CARGADOR FRONTAL (MOVIMIENTO DE ÁRIDOS)</t>
  </si>
  <si>
    <t>OPERAR CERCHAS VIBRADORAS</t>
  </si>
  <si>
    <t>9,9C</t>
  </si>
  <si>
    <t>OPERAR DE MOTONIVELADORA Y COMPACTACIÓN DE BASE.</t>
  </si>
  <si>
    <t>OPERAR EQUIPOS CON PARTES EN MOVIMIENTO</t>
  </si>
  <si>
    <t>OPERAR EQUIPOS DE LEVANTES</t>
  </si>
  <si>
    <t>OPERAR EQUIPOS DE OPTOMETRÍA</t>
  </si>
  <si>
    <t>OPERAR EQUIPOS DE PERFORACIÓN</t>
  </si>
  <si>
    <t>OPERAR EQUIPOS DE SONDEO</t>
  </si>
  <si>
    <t xml:space="preserve">OPERAR EQUIPOS ENERGIZADOS </t>
  </si>
  <si>
    <t>OPERAR EQUIPOS MÓVILES</t>
  </si>
  <si>
    <t>OPERAR GRÚA</t>
  </si>
  <si>
    <t>OPERAR GRÚA CARGA ENFIERRADURA</t>
  </si>
  <si>
    <t>OPERAR GRÚA CARGA MOLDAJE</t>
  </si>
  <si>
    <t>OPERAR GRÚA HORQUILLA</t>
  </si>
  <si>
    <t>OPERAR GRÚAS</t>
  </si>
  <si>
    <t>OPERAR HELICÓPTERO ALISADO HORMIGÓN</t>
  </si>
  <si>
    <t>OPERAR HERRAMIENTAS CON PARTES EN MOVIMIENTO</t>
  </si>
  <si>
    <t>OPERAR HERRAMIENTAS CORTANTES</t>
  </si>
  <si>
    <t>OPERAR HERRAMIENTAS ENERGIZADAS</t>
  </si>
  <si>
    <t>OPERAR MAQUINA ABLANDADORA DE CUERO</t>
  </si>
  <si>
    <t>OPERAR MÁQUINA DESCARNADORA</t>
  </si>
  <si>
    <t>OPERAR MAQUINA DIVIDIDORA DE CUERO</t>
  </si>
  <si>
    <t>OPERAR MÁQUINA DUST BOSS</t>
  </si>
  <si>
    <t>OPERAR MÁQUINA EXCAVADORA</t>
  </si>
  <si>
    <t xml:space="preserve">OPERAR MÁQUINA EXCAVADORA </t>
  </si>
  <si>
    <t xml:space="preserve">OPERAR MÁQUINA FRESADORA </t>
  </si>
  <si>
    <t>OPERAR MAQUINA REBAJADORA DE CUERO</t>
  </si>
  <si>
    <t>OPERAR MAQUINARIA AUXILIAR</t>
  </si>
  <si>
    <t>OPERAR MAQUINARIA DE EXCAVACIÓN</t>
  </si>
  <si>
    <t>OPERAR MAQUINARIA PESADA (TRASLADO, CARGA Y DESCARGA DE MATERIAL DE SÍLICE)</t>
  </si>
  <si>
    <t>OPERAR MAQUINAS DE CHANCADO (TRITURACIÓN DE CUARZO Y ROCAS)</t>
  </si>
  <si>
    <t>OPERAR MAQUINAS DE COSER</t>
  </si>
  <si>
    <t>OPERAR MAQUINAS DE EMBALAJE, EMBOTELLAMIENTO Y ETIQUETADO</t>
  </si>
  <si>
    <t>OPERAR MAQUINAS DE MOVIMIENTO DE TIERRAS Y AFINES</t>
  </si>
  <si>
    <t>OPERAR MAQUINAS DE PROCESAMIENTO DE TEXTO Y MECANÓGRAFOS</t>
  </si>
  <si>
    <t>OPERAR MAQUINAS DE TRATAMIENTO DE PIELES Y CUEROS</t>
  </si>
  <si>
    <t>OPERAR MAQUINAS DE VAPOR Y CALDERAS</t>
  </si>
  <si>
    <t>OPERAR MAQUINAS LAVARROPAS</t>
  </si>
  <si>
    <t>OPERAR MAQUINAS MOVIMIENTOS DE TIERRA</t>
  </si>
  <si>
    <t>OPERAR MAQUINAS PARA ELABORAR ALIMENTOS Y PRODUCTOS AFINES</t>
  </si>
  <si>
    <t>OPERAR MAQUINAS PARA FABRICAR PRODUCTOS DE CAUCHO</t>
  </si>
  <si>
    <t>OPERAR MAQUINAS PARA FABRICAR PRODUCTOS DE MATERIAL PLÁSTICO</t>
  </si>
  <si>
    <t>OPERAR MAQUINAS PARA FABRICAR PRODUCTOS DE PAPEL</t>
  </si>
  <si>
    <t>OPERAR MAQUINAS PARA FABRICAR PRODUCTOS FOTOGRÁFICOS</t>
  </si>
  <si>
    <t>OPERAR MAQUINAS PARA FABRICAR PRODUCTOS TEXTILES Y ARTÍCULOS DE PIEL Y CUERO NO CLASIFICADOS BAJO OTROS EPÍGRAFES</t>
  </si>
  <si>
    <t>OPERAR MAQUINAS PULIDORAS, GALVANIZADORAS Y RECUBRIDORAS DE METALES</t>
  </si>
  <si>
    <t>OPERAR MARCADORA VÍAL</t>
  </si>
  <si>
    <t>OPERAR MINICARGADOR</t>
  </si>
  <si>
    <t>OPERAR MOTONIVELADORA</t>
  </si>
  <si>
    <t xml:space="preserve">OPERAR MOTONIVELADORA </t>
  </si>
  <si>
    <t>OPERAR PLACA COMPACTADORA</t>
  </si>
  <si>
    <t>OPERAR PLANTA DE ÁRIDOS (PLANTA CHANCADO)</t>
  </si>
  <si>
    <t>OPERAR PLANTA DE ASFALTO</t>
  </si>
  <si>
    <t>OPERAR PLATAFORMA</t>
  </si>
  <si>
    <t>OPERAR RETROEXCAVADORA</t>
  </si>
  <si>
    <t>OPERAR RODILLO LISO</t>
  </si>
  <si>
    <t>OPERAR RODILLO MAUNAL</t>
  </si>
  <si>
    <t xml:space="preserve">OPERAR RODILLO NEUMÁTICO </t>
  </si>
  <si>
    <t>OPERAR RODILLO VIBRATORIO</t>
  </si>
  <si>
    <t>OPERAR VIBRADOR HORMIGÓN</t>
  </si>
  <si>
    <t>ORDEN/LIMPIEZA</t>
  </si>
  <si>
    <t>ORDENAR MATERIALES</t>
  </si>
  <si>
    <t>ORDENAR ZONA DE TRABAJO</t>
  </si>
  <si>
    <t>ORIENTAR</t>
  </si>
  <si>
    <t>OSCILAR</t>
  </si>
  <si>
    <t>OVILLAR</t>
  </si>
  <si>
    <t>PAGAR</t>
  </si>
  <si>
    <t>PALPAR TRACTO REPRODUCTIVO DEL ANIMAL POR EL RECTO</t>
  </si>
  <si>
    <t xml:space="preserve">PARAR </t>
  </si>
  <si>
    <t>PARTICIPAR</t>
  </si>
  <si>
    <t>PARTIR</t>
  </si>
  <si>
    <t>PEGAR</t>
  </si>
  <si>
    <t>PELAR</t>
  </si>
  <si>
    <t>PERFORACIONES MANUAL O MECÁNICA</t>
  </si>
  <si>
    <t>PERFORAR</t>
  </si>
  <si>
    <t>PERSEGUIR</t>
  </si>
  <si>
    <t>PESCAR</t>
  </si>
  <si>
    <t>PICAR</t>
  </si>
  <si>
    <t>PICAR LOSA, HORMIGÓN Y DERIVADOS</t>
  </si>
  <si>
    <t>PILOTAR AVIONES</t>
  </si>
  <si>
    <t>PILOTEAR AERONAVES</t>
  </si>
  <si>
    <t>PINTAR</t>
  </si>
  <si>
    <t>PINTAR BODEGA DE BARCO</t>
  </si>
  <si>
    <t>PINTAR CIELO</t>
  </si>
  <si>
    <t>PINTAR CON EQUIPO AIRLESS</t>
  </si>
  <si>
    <t>PINTAR CON PISTOLA DE AIRE COMPRIMIDO</t>
  </si>
  <si>
    <t>PINTAR GALERÍA DE SERVICIOS</t>
  </si>
  <si>
    <t>PINTAR MUROS</t>
  </si>
  <si>
    <t>PISAR</t>
  </si>
  <si>
    <t>PLANCHAR</t>
  </si>
  <si>
    <t>PLANCHAR ROPA</t>
  </si>
  <si>
    <t>PLANIFICAR</t>
  </si>
  <si>
    <t>PLANTA ARBOLES</t>
  </si>
  <si>
    <t>PLANTAR ÁRBOLES</t>
  </si>
  <si>
    <t>PLATACHAR HORMIGÓN</t>
  </si>
  <si>
    <t>PODA  CON HERRAMIENTAS</t>
  </si>
  <si>
    <t>PODAR ÁRBOLES DE FORMA MANUAL</t>
  </si>
  <si>
    <t>PODAR ÁRBOLES EN  BAJA Y ALTA TENSIÓN</t>
  </si>
  <si>
    <t>PODAR CON HERRAMIENTA MANUAL</t>
  </si>
  <si>
    <t>PODAR DE FORMA MANUAL</t>
  </si>
  <si>
    <t>PORTAR</t>
  </si>
  <si>
    <t>POSTURA FORZADA EN LINEAS DE ENSAMBLE</t>
  </si>
  <si>
    <t xml:space="preserve">POSTURA FORZADA EN LINEAS DE PACKING </t>
  </si>
  <si>
    <t>POSTURA FORZADA EN PROCESO DE MANOFACTURA</t>
  </si>
  <si>
    <t>POSTURA LINEAS DE VIDA</t>
  </si>
  <si>
    <t>POTENCIAR</t>
  </si>
  <si>
    <t>ASISTIR PRE PARTO DE ANIMALES</t>
  </si>
  <si>
    <t>PREPARACIÓN DE EXPLOSIVOS</t>
  </si>
  <si>
    <t>PREPARACIÓN DE MUESTRA</t>
  </si>
  <si>
    <t>PREPARAR</t>
  </si>
  <si>
    <t>PREPARAR HORMIGÓN O MORTERO</t>
  </si>
  <si>
    <t>PREPARAR MEZCLA DE PESTICIDA</t>
  </si>
  <si>
    <t>PREPARAR MEZCLA ESTUCO</t>
  </si>
  <si>
    <t>PREPARAR SUELO PARA COSECHA</t>
  </si>
  <si>
    <t>PRESERVACION DEL MEDIO AMBIENTE (ACTIVIDADES DE CULTIVO DE TIERRA )</t>
  </si>
  <si>
    <t>PRESERVAR</t>
  </si>
  <si>
    <t>PRESLINGADO DE PALLETS</t>
  </si>
  <si>
    <t>PREVENIR</t>
  </si>
  <si>
    <t>PROBAR DE MOTORES</t>
  </si>
  <si>
    <t>PROCESAR</t>
  </si>
  <si>
    <t>PROCESO METALURGICO</t>
  </si>
  <si>
    <t xml:space="preserve">PRODUCCION DE PLAGUICIDAS </t>
  </si>
  <si>
    <t>PRODUCIR</t>
  </si>
  <si>
    <t>PROMOCIONAR</t>
  </si>
  <si>
    <t>PROMOVER</t>
  </si>
  <si>
    <t>PROPORCIONAR</t>
  </si>
  <si>
    <t>PROTEGER</t>
  </si>
  <si>
    <t>PROVEER</t>
  </si>
  <si>
    <t>PULIDO DE PIEZAS DE SÍLICE (ESMERILADO MECÁNICO)</t>
  </si>
  <si>
    <t>PULIR</t>
  </si>
  <si>
    <t>PULIR  PIEZAS DE SÍLICE (ESMERILADO MECÁNICO)</t>
  </si>
  <si>
    <t>PULIR LOSA, HORMIGÓN Y DERIVADOS</t>
  </si>
  <si>
    <t>PULIR METALES</t>
  </si>
  <si>
    <t>QUEMAR</t>
  </si>
  <si>
    <t xml:space="preserve">RALEO CON MÁQUINAS </t>
  </si>
  <si>
    <t>RALEO DE FORMA MANUAL</t>
  </si>
  <si>
    <t>RASGAR</t>
  </si>
  <si>
    <t xml:space="preserve">RASPAR TERRENO CON PALA </t>
  </si>
  <si>
    <t>RASURAR</t>
  </si>
  <si>
    <t>REALIZAR</t>
  </si>
  <si>
    <t>REALIZAR COMPACTACIÓN</t>
  </si>
  <si>
    <t>REALIZAR COMPRA DE MANERA DIRECTA</t>
  </si>
  <si>
    <t>REBAJAR TERRENO</t>
  </si>
  <si>
    <t>RECAPSULAR</t>
  </si>
  <si>
    <t xml:space="preserve">RECEPCIÓN DE ANIMALES </t>
  </si>
  <si>
    <t xml:space="preserve">RECEPCIÓN DE EQUIPAJE SALIENDO </t>
  </si>
  <si>
    <t>RECEPCIÓN DE LA ESLINGADA DESDE MUELLE HACIA BODEGA</t>
  </si>
  <si>
    <t>RECEPCIONAR</t>
  </si>
  <si>
    <t xml:space="preserve">RECEPCIONAR ANIMALES </t>
  </si>
  <si>
    <t>RECEPCIONAR CONTENEDORES</t>
  </si>
  <si>
    <t>RECEPCIONAR INSUMOS DE OFICINA</t>
  </si>
  <si>
    <t>RECIBIR</t>
  </si>
  <si>
    <t>RECIBIR COMPRA</t>
  </si>
  <si>
    <t>RECICLAR</t>
  </si>
  <si>
    <t>RECOLECCION DE HUEVOS</t>
  </si>
  <si>
    <t>RECOLECTAR</t>
  </si>
  <si>
    <t>RECOLECTAR BASURA</t>
  </si>
  <si>
    <t>RECOLECTAR MATERIALES RECICLABLES</t>
  </si>
  <si>
    <t>RECOLECTAR PRODUCTO APÍCOLA</t>
  </si>
  <si>
    <t>RECOLECTAR RESIDUOS CITOSTÁTICOS</t>
  </si>
  <si>
    <t>RECOLECTAR SIEMBRA O CULTIVO</t>
  </si>
  <si>
    <t>RECTIFICACION DE FIERRO CON MARTILLO</t>
  </si>
  <si>
    <t>RECTIFICAR</t>
  </si>
  <si>
    <t>REDISEÑAR</t>
  </si>
  <si>
    <t xml:space="preserve">REDUCIR </t>
  </si>
  <si>
    <t>x</t>
  </si>
  <si>
    <t>REEMPLAZAR</t>
  </si>
  <si>
    <t>REEMPLAZAR  POSTE DE CONCRETO</t>
  </si>
  <si>
    <t>REEMPLAZAR ACOMETIDA ELÉCTRICA TRIFÁSICA/MONOFÁSICA</t>
  </si>
  <si>
    <t>REEMPLAZAR ETIQUETADO</t>
  </si>
  <si>
    <t>REEMPLAZAR POSTES DE CONCRETO</t>
  </si>
  <si>
    <t>REEMPLAZAR RED BAJA TENSIÓN</t>
  </si>
  <si>
    <t>REEMPLAZO DE RED BT</t>
  </si>
  <si>
    <t>REFORZAR</t>
  </si>
  <si>
    <t xml:space="preserve">REGAR CON EQUIPOS </t>
  </si>
  <si>
    <t>REGAR DE FORMA MANUAL</t>
  </si>
  <si>
    <t>REGISTRAR</t>
  </si>
  <si>
    <t>REGISTRAR CONDICIONES  DE GRÚA EN BITÁCORA</t>
  </si>
  <si>
    <t xml:space="preserve">REGISTRAR PARTOS </t>
  </si>
  <si>
    <t>REMPLAZAR MEDIDORES Y ACOMETIDAS TRIFÁSICA/MONOFÁSICAS</t>
  </si>
  <si>
    <t>REPARACIÓN DE CORRAL</t>
  </si>
  <si>
    <t>REPARAR</t>
  </si>
  <si>
    <t>REPARAR ALCANTARILLAS</t>
  </si>
  <si>
    <t>REPARAR ARQUETAS SUBTERRÁNEAS</t>
  </si>
  <si>
    <t>REPARAR BEBEDEROS</t>
  </si>
  <si>
    <t>REPARAR COMEDEROS</t>
  </si>
  <si>
    <t>REPARAR FOSOS SÉPTICOS</t>
  </si>
  <si>
    <t>REPARAR GALERÍA DE SERVICIOS</t>
  </si>
  <si>
    <t>REPARAR GASÓMETROS</t>
  </si>
  <si>
    <t>REPARAR INSTRUMENTOS DE PRECISIÓN</t>
  </si>
  <si>
    <t>REPARAR LÍNEAS ELÉCTRICAS</t>
  </si>
  <si>
    <t>REPARAR MAQUINARIA AGRÍCOLA</t>
  </si>
  <si>
    <t>REPARAR MOTORES DE  AVIONES</t>
  </si>
  <si>
    <t>REPARAR REACTORES</t>
  </si>
  <si>
    <t>REPARAR SALAS SUBTERRÁNEAS DE TRANSFORMADORES</t>
  </si>
  <si>
    <t>REPARAR TANQUES DE ALMACENAMIENTO</t>
  </si>
  <si>
    <t>REPARAR TÚNELES</t>
  </si>
  <si>
    <t>REPARAR VEHÍCULOS</t>
  </si>
  <si>
    <t>REPLANTEAR USANDO EQUIPO TOPOGRÁFICO</t>
  </si>
  <si>
    <t>RESERVAR</t>
  </si>
  <si>
    <t>RESOLVER</t>
  </si>
  <si>
    <t>RETIRAR</t>
  </si>
  <si>
    <t>RETIRAR AVES MUERTAS</t>
  </si>
  <si>
    <t xml:space="preserve">RETIRAR RESIDUOS </t>
  </si>
  <si>
    <t>RETIRAR RESIDUOS INDUSTRIALES O DOMICILIARIOS</t>
  </si>
  <si>
    <t>RETIRAR TECHUMBRE</t>
  </si>
  <si>
    <t>RETIRO DE ESCOMBROS DE FORMA MANUAL</t>
  </si>
  <si>
    <t>RETIRO DE MCA</t>
  </si>
  <si>
    <t>RETIRO DE PERNOS Y TUERCAS CON PISTOLA NEUMATICA</t>
  </si>
  <si>
    <t>RETIRO MANUAL DE ESCOMBRO</t>
  </si>
  <si>
    <t>RETIRO Y ENTREGA DE VALORES</t>
  </si>
  <si>
    <t>REUNIÓN PRESENCIAL</t>
  </si>
  <si>
    <t>REUNIR</t>
  </si>
  <si>
    <t>REUNIRSE</t>
  </si>
  <si>
    <t>REVISAR</t>
  </si>
  <si>
    <t>REVISAR OPERATIVAMENTE LA GRÚA</t>
  </si>
  <si>
    <t>REVOLVER</t>
  </si>
  <si>
    <t>ROMPER</t>
  </si>
  <si>
    <t>ROTAR</t>
  </si>
  <si>
    <t>SACAR</t>
  </si>
  <si>
    <t>SACUDIR</t>
  </si>
  <si>
    <t>SALTAR</t>
  </si>
  <si>
    <t>SATISFACER</t>
  </si>
  <si>
    <t>SECAR SEMILLA</t>
  </si>
  <si>
    <t>SEGAR</t>
  </si>
  <si>
    <t>SEGUIR SECUENCIA DE EMBARQUE</t>
  </si>
  <si>
    <t>1A,3A</t>
  </si>
  <si>
    <t xml:space="preserve">SEMBRAR </t>
  </si>
  <si>
    <t>SENTARSE</t>
  </si>
  <si>
    <t>SEÑALIZAR</t>
  </si>
  <si>
    <t>SERRAR</t>
  </si>
  <si>
    <t>SERVIR</t>
  </si>
  <si>
    <t>SIEMBRA (ACTIVIDADES DE CULTIVO DE TIERRA )</t>
  </si>
  <si>
    <t>SOBRECARGAR</t>
  </si>
  <si>
    <t>SOCORRER</t>
  </si>
  <si>
    <t>SOLDAR</t>
  </si>
  <si>
    <t xml:space="preserve">SOLDAR CAÑERIAS </t>
  </si>
  <si>
    <t>SOLDAR POR MÉTODO DE FUSIÓN</t>
  </si>
  <si>
    <t>SOLDAR POR TERMOFUSIÓN</t>
  </si>
  <si>
    <t>SOLICITAR</t>
  </si>
  <si>
    <t>SOPLAR</t>
  </si>
  <si>
    <t>SOSTENER</t>
  </si>
  <si>
    <t>SUBIR POR ESCALA MANUAL</t>
  </si>
  <si>
    <t>SUBIR Y BAJAR EN JAULA</t>
  </si>
  <si>
    <t>SUMERGIR</t>
  </si>
  <si>
    <t>SUMINISTRAR</t>
  </si>
  <si>
    <t>SUMINISTRO DE COMBUSTIBLE DE AERONAVES</t>
  </si>
  <si>
    <t>TALADRAR</t>
  </si>
  <si>
    <t>TALADRAR CABIDA TENSORES</t>
  </si>
  <si>
    <t>TALAR CON HERRAMIENTA MANUAL</t>
  </si>
  <si>
    <t>TALAR CON MÁQUINA TALADORA</t>
  </si>
  <si>
    <t>TALAR CON SIERRA MECÁNICA</t>
  </si>
  <si>
    <t>TALLAR</t>
  </si>
  <si>
    <t>TAREAS OPERATIVAS</t>
  </si>
  <si>
    <t>TASAR EQUIPOS</t>
  </si>
  <si>
    <t>TASAR PROPIEDADES</t>
  </si>
  <si>
    <t>TASAR VEHÍCULOS</t>
  </si>
  <si>
    <t xml:space="preserve">TECHAR </t>
  </si>
  <si>
    <t>TEJER</t>
  </si>
  <si>
    <t>TENSAR CARGA</t>
  </si>
  <si>
    <t>TEÑIR CABELLO</t>
  </si>
  <si>
    <t>TIRAR</t>
  </si>
  <si>
    <t>TOMA DE DENSIDADES POST COMPACTACIÓN</t>
  </si>
  <si>
    <t>TOMAR</t>
  </si>
  <si>
    <t>TOMAR MUESTRAS DE DENSIDADES POST COMPACTACIÓN</t>
  </si>
  <si>
    <t>TOMAR MUESTRAS DEL TERRENO</t>
  </si>
  <si>
    <t>TOPOGRAFIAR (MARCADO Y ESTACADO DE ÁREA)</t>
  </si>
  <si>
    <t>TORCER</t>
  </si>
  <si>
    <t>TRABAJAR CON AIRE COMPRIMIDO</t>
  </si>
  <si>
    <t>TRABAJAR EN ALTURA FÍSICA (TRABAJOS EN LÍNEAS DE MT/BT)</t>
  </si>
  <si>
    <t xml:space="preserve">7,9H </t>
  </si>
  <si>
    <t>TRABAJAR EN LÍNEA DESENERGIZADA</t>
  </si>
  <si>
    <t>TRABAJAR EN LÍNEA ENERGIZADA</t>
  </si>
  <si>
    <t>TRABAJAR EN TECHUMBRES Y CUBIERTAS</t>
  </si>
  <si>
    <t>TRABAJAR EN VANOS DE LOSA Y/O SHAFTS</t>
  </si>
  <si>
    <t xml:space="preserve">TRABAJAR SOBRE COBERTIZOS </t>
  </si>
  <si>
    <t>TRABAJOS CON ALZA HOMBRE</t>
  </si>
  <si>
    <t>TRABAJOS CON GRÚA TORRE</t>
  </si>
  <si>
    <t>TRABAJOS CON LÍNEA DESENERGIZADA</t>
  </si>
  <si>
    <t>TRABAJOS DE REBAJE DE TERRENO</t>
  </si>
  <si>
    <t>TRABAJOS DE REPOSICION DE PRODUCTOS.</t>
  </si>
  <si>
    <t>TRABAJOS EN  LÍNEA ENERGIZADA</t>
  </si>
  <si>
    <t>TRABAJOS EN  LÍNEA ENERGIZADA (TRABAJOS EN LÍNEAS DE MT/BT)</t>
  </si>
  <si>
    <t>TRABAJOS EN TEMPORADA ESTIVAL</t>
  </si>
  <si>
    <t>TRABAJOS EN TEMPORADA INVERNAL</t>
  </si>
  <si>
    <t>TRABAJOS EN TÚNELES (TRABAJOS EN AIRE COMPRIMIDO)</t>
  </si>
  <si>
    <t>TRABAJOS EN VANOS DE LOSA Y/O SHAFTS</t>
  </si>
  <si>
    <t>TRABAJOS SOBRE COBERTIZOS O TECHUMBRES</t>
  </si>
  <si>
    <t>TRACCIONAR</t>
  </si>
  <si>
    <t>TRAER</t>
  </si>
  <si>
    <t>TRAMITAR</t>
  </si>
  <si>
    <t>TRANSITAR</t>
  </si>
  <si>
    <t>TRANSITAR A LOS LUGARES DE TRABAJO</t>
  </si>
  <si>
    <t>TRANSITAR POR BODEGA</t>
  </si>
  <si>
    <t>TRANSITAR POR CUBIERTA</t>
  </si>
  <si>
    <t>TRANSITAR POR ESCALA REAL</t>
  </si>
  <si>
    <t>TRANSITAR POR OFICINAS DE LA NAVE</t>
  </si>
  <si>
    <t>TRANSITAR POR PASILLOS, ESCOTILLONES Y ESCALAS DE GATO</t>
  </si>
  <si>
    <t>TRANSPORTAR</t>
  </si>
  <si>
    <t>TRANSPORTAR ARENA</t>
  </si>
  <si>
    <t>TRANSPORTAR BALASTO</t>
  </si>
  <si>
    <t>TRANSPORTAR CEMENTO Y DERIVADOS DEL CEMENTO</t>
  </si>
  <si>
    <t>TRANSPORTAR GRAVILLA</t>
  </si>
  <si>
    <t>TRANSPORTAR HORMIGÓN</t>
  </si>
  <si>
    <t>TRANSPORTAR HORMIGÓN CON CARRETILLA</t>
  </si>
  <si>
    <t>TRANSPORTAR PIEDRA</t>
  </si>
  <si>
    <t xml:space="preserve">TRANSPORTE DE PLAGUICIDAS </t>
  </si>
  <si>
    <t>TRANSPORTE MANUAL DE COMBURENTES Y PERÓXIDOS ORGÁNICOS</t>
  </si>
  <si>
    <t>TRANSPORTE MANUAL DE EXPLOSIVOS</t>
  </si>
  <si>
    <t xml:space="preserve">TRANSPORTE MANUAL DE GASES </t>
  </si>
  <si>
    <t>TRANSPORTE MANUAL DE LÍQUIDOS O SÓLIDOS INFLAMABLES</t>
  </si>
  <si>
    <t>TRANSPORTE MANUAL DE SUSTANCIAS CORROSIVAS</t>
  </si>
  <si>
    <t>TRANSPORTE MANUAL DE SUSTANCIAS TÓXICAS</t>
  </si>
  <si>
    <t>TRASLADAR</t>
  </si>
  <si>
    <t>TRASLADAR ALINEADORES MOLDAJES</t>
  </si>
  <si>
    <t>TRASLADAR ÁRIDOS EN CINTAS TRANSPORTADORAS</t>
  </si>
  <si>
    <t>TRASLADAR EL ENJAMBRAZÓN</t>
  </si>
  <si>
    <t>TRASLADAR HERRAMIENTAS</t>
  </si>
  <si>
    <t>TRASLADAR HORMIGÓN CON CAPACHO</t>
  </si>
  <si>
    <t xml:space="preserve">TRASLADAR MATERIALES </t>
  </si>
  <si>
    <t>TRASLADAR PERSONAL (FAENA EN BUCEO PROFESIONAL)</t>
  </si>
  <si>
    <t>TRASLADAR PLANCHA DE YESO CARTÓN DE FORMA MANUAL</t>
  </si>
  <si>
    <t>TRASLADO ZONA DE ACOPIO CON MANITOU</t>
  </si>
  <si>
    <t>TRASPORTAR ENVASES CON PESTICIDAS</t>
  </si>
  <si>
    <t>TRASVASIJAR</t>
  </si>
  <si>
    <t>TRASVASIJAR SUSTANCIAS QUÍMICAS CITOSTÁTICOS</t>
  </si>
  <si>
    <t>TREPAR</t>
  </si>
  <si>
    <t>TRITURAR</t>
  </si>
  <si>
    <t>UBICAR CAMIÓN EN ESTACIÓN DE MARCAJE</t>
  </si>
  <si>
    <t>UBICAR ESCALA CONTAINERA</t>
  </si>
  <si>
    <t>UNIR CONDUCTORES POR COMPRESIÓN</t>
  </si>
  <si>
    <t>USAR</t>
  </si>
  <si>
    <t>USAR ANDAMIOS</t>
  </si>
  <si>
    <t>USAR ESCALERAS</t>
  </si>
  <si>
    <t>USAR MAQUINARIA A COMBUSTIÓN INTERNA</t>
  </si>
  <si>
    <t>USAR MOTOSIERRA</t>
  </si>
  <si>
    <t>USAR RADIO DE COMUNICACIÓN</t>
  </si>
  <si>
    <t>USAR SEÑALES ESTÁNDARES</t>
  </si>
  <si>
    <t>USAR/UTILIZAR</t>
  </si>
  <si>
    <t>USO DE ANDAMIOS</t>
  </si>
  <si>
    <t>USO DE ASCENSOR</t>
  </si>
  <si>
    <t>USO DE BAÑOS</t>
  </si>
  <si>
    <t>USO DE COMPUTADOR DE ESCRITORIO Y/O ESTACIONARIO</t>
  </si>
  <si>
    <t>USO DE CUCHILLOS</t>
  </si>
  <si>
    <t>USO DE DUCHAS</t>
  </si>
  <si>
    <t>USO DE EQUIPO DE DETENCIÓN DE CAÍDA</t>
  </si>
  <si>
    <t>USO DE EQUIPO DE SULTRASONOGRAFÍA</t>
  </si>
  <si>
    <t>USO DE ESCALAS</t>
  </si>
  <si>
    <t>USO DE EXPLOSIVOS</t>
  </si>
  <si>
    <t>USO DE HERRAMIENTAS DE COMPACTACIÓN</t>
  </si>
  <si>
    <t>USO DE HERRAMIENTAS HIDRÁULICAS</t>
  </si>
  <si>
    <t>USO DE HERRAMIENTAS NEUMÁTICAS</t>
  </si>
  <si>
    <t>USO DE NOTEBOK</t>
  </si>
  <si>
    <t>USO DE SIERRA ELÉCTRICA</t>
  </si>
  <si>
    <t>USO DE SIERRA MANUAL</t>
  </si>
  <si>
    <t>USO DE TABLET O IPAD</t>
  </si>
  <si>
    <t>USO DE VESTIDORES</t>
  </si>
  <si>
    <t>USO MARILLO DEMOLEDOR</t>
  </si>
  <si>
    <t>USO MARTILLO DEMOLEDOR</t>
  </si>
  <si>
    <t>USO ROTOMARILLO PERFORADOR</t>
  </si>
  <si>
    <t>UTILIZAR</t>
  </si>
  <si>
    <t>VACIAR</t>
  </si>
  <si>
    <t>VACIAR HORMIGÓN CAMION MIXER</t>
  </si>
  <si>
    <t>VACIAR SACOS DE CEMENTO</t>
  </si>
  <si>
    <t>VACUNAR</t>
  </si>
  <si>
    <t>VENDER  INMUEBLES</t>
  </si>
  <si>
    <t>VENDER ALIMENTOS</t>
  </si>
  <si>
    <t>VENDER PRODUCTOS AGRÍCOLAS</t>
  </si>
  <si>
    <t>VENDER ROPA</t>
  </si>
  <si>
    <t>VENDER SEGUROS</t>
  </si>
  <si>
    <t>VENTILAR</t>
  </si>
  <si>
    <t>VERIFICAR</t>
  </si>
  <si>
    <t>VERIFICAR CABLES</t>
  </si>
  <si>
    <t>VERIFICAR CAPACIDAD DE LEVANTE DE LA GRÚA</t>
  </si>
  <si>
    <t>VERIFICAR CERTIFICACIÓN DE GRÚAS</t>
  </si>
  <si>
    <t>VERIFICAR CERTIFICACIÓN DE LOS SPREADER</t>
  </si>
  <si>
    <t>VERIFICAR CERTIFICACIÓN DE WINCHES Y CABLES</t>
  </si>
  <si>
    <t>VERIFICAR CHUTES</t>
  </si>
  <si>
    <t>VERIFICAR CONDICIONES DE EMBALAJE</t>
  </si>
  <si>
    <t>VERIFICAR CONDICIONES DE LOS SPREADER</t>
  </si>
  <si>
    <t>VERIFICAR CONDICIONES DE SEGURIDAD DE EQUIPOS Y MAQUINARIAS</t>
  </si>
  <si>
    <t>VERIFICAR CONDICIONES DE TRACTOCAMIÓN</t>
  </si>
  <si>
    <t>VERIFICAR CONDICIONES DEL BUQUE</t>
  </si>
  <si>
    <t>VERIFICAR CORREAS TRANSPORTADORAS</t>
  </si>
  <si>
    <t>VERIFICAR CUADRANTES</t>
  </si>
  <si>
    <t>VERIFICAR ESTADO DE LA BODEGA</t>
  </si>
  <si>
    <t>VERIFICAR ESTIBA DE CARGA</t>
  </si>
  <si>
    <t>VERIFICAR ESTRUCTURAS</t>
  </si>
  <si>
    <t>VERIFICAR GANCHOS</t>
  </si>
  <si>
    <t>VERIFICAR HERRAMIENTAS</t>
  </si>
  <si>
    <t>VERIFICAR PALAS</t>
  </si>
  <si>
    <t>VERIFICAR SPREADER</t>
  </si>
  <si>
    <t>VERIFICAR TRINCA DE CARGA</t>
  </si>
  <si>
    <t>VESTIRSE</t>
  </si>
  <si>
    <t>VIAJAR</t>
  </si>
  <si>
    <t>VIGILAR</t>
  </si>
  <si>
    <t>VOLAR</t>
  </si>
  <si>
    <t>4C</t>
  </si>
  <si>
    <t>RECORTE COSECHA</t>
  </si>
  <si>
    <t>LIMPIEZA COSECHA</t>
  </si>
  <si>
    <t>CLASIFICAR COSECHA</t>
  </si>
  <si>
    <t>DESINFFECTAR COSECHA</t>
  </si>
  <si>
    <t>SECAR COSECHA</t>
  </si>
  <si>
    <t>12A,12B</t>
  </si>
  <si>
    <t>RECEPCIONAR PASAJEROS</t>
  </si>
  <si>
    <t>12A,12C</t>
  </si>
  <si>
    <t>LIMPIAR INSTALACIONES GENERALES</t>
  </si>
  <si>
    <t>12A</t>
  </si>
  <si>
    <t>LIMPIAR HABITACIONES</t>
  </si>
  <si>
    <t>RETIRO RESIDUOS HABITACIONES</t>
  </si>
  <si>
    <t>CARGAR EQUIPAJE</t>
  </si>
  <si>
    <t>12A,12B,12C</t>
  </si>
  <si>
    <t>ALMACENAR MERCADERÍA</t>
  </si>
  <si>
    <t>RECEPCIONAR MERCADERÍA</t>
  </si>
  <si>
    <t>PREPARAR ALIMENTOS FRÍOS</t>
  </si>
  <si>
    <t>HIGIENIZAR INSTALACIONES</t>
  </si>
  <si>
    <t>LAVAR CUBERTERÍA</t>
  </si>
  <si>
    <t>USAR CUCHILLOS (PREPAREACIÓN DE ALIMENTOS)</t>
  </si>
  <si>
    <t>REPARAR TOMAS DE CORRIENTE</t>
  </si>
  <si>
    <t>USO DE EQUIPOS ELÉCTRICOS  DE LIMPIEZA Y ASPIRADO</t>
  </si>
  <si>
    <t>PREPARAR ALIMENTOS CALIENTES</t>
  </si>
  <si>
    <t>HORNEAR ALIMENTOS</t>
  </si>
  <si>
    <t>CONDUCIR VEHÍCULOS TURÍSTICOS</t>
  </si>
  <si>
    <t>TAREAS DE MATENCIÓN BÁSICAS</t>
  </si>
  <si>
    <t>12B</t>
  </si>
  <si>
    <t>LIMPIAR TERRENO CAMPING</t>
  </si>
  <si>
    <t>DESMALEZAR TERRENO</t>
  </si>
  <si>
    <t>12C</t>
  </si>
  <si>
    <t xml:space="preserve">MANIPULAR ALIMENTOS </t>
  </si>
  <si>
    <t>HIGIENIZAR ALIMENTOS</t>
  </si>
  <si>
    <t>USO DE EQUIPOS ELÉCTRICOS  PARA PREPARAR ALIMENTOS</t>
  </si>
  <si>
    <t xml:space="preserve">SERVIR PLATOS </t>
  </si>
  <si>
    <t>TRASLADO LIQUÍDOS CALIENTES</t>
  </si>
  <si>
    <t>DESPACHAR MERCADERÍA BODEGA</t>
  </si>
  <si>
    <t>RETIRO RESIDUOS ALIMENTARIOS</t>
  </si>
  <si>
    <t>LIMPIAR COCINAS Y HORNOS</t>
  </si>
  <si>
    <t>CONDUCIR MOTOCICLETA DELIBERY</t>
  </si>
  <si>
    <t>CONDUCIR VEHICULO DELIBERY</t>
  </si>
  <si>
    <t>CARGA Y DESCARGA SILLAS Y MESAS</t>
  </si>
  <si>
    <t>12C,21</t>
  </si>
  <si>
    <t>CARGA Y DESCARGA EQUIPOS AUDIVISUALES</t>
  </si>
  <si>
    <t>CARGA Y DESCARGA ESCENARIOS</t>
  </si>
  <si>
    <t>ATENDER GUARDARROPÍA</t>
  </si>
  <si>
    <t>CONTROLAR ESTACIONAMIENTOS</t>
  </si>
  <si>
    <t>DAÑO</t>
  </si>
  <si>
    <t>CONTUSIÓN, HERIDAS</t>
  </si>
  <si>
    <t>OTROS ACTOS INSEGUROS / SUB ESTÁNDAR</t>
  </si>
  <si>
    <t>CONTUSIÓN, HERIDAS, POLITRAUMATISMOS, FRACTURA</t>
  </si>
  <si>
    <t>ABERTURA, BORDE DE LOSAS / PLATAFORMA SIN PROTECCIÓN CONTRA CAÍDA</t>
  </si>
  <si>
    <t>CONTUSIÓN, HERIDAS, POLITRAUMATISMOS, FRACTURA, MUERTE</t>
  </si>
  <si>
    <t>HIPOTERMIA, ASFIXIA POR INMERSIÓN, MUERTE</t>
  </si>
  <si>
    <t>MICRO TRAUMATISMO POR ATRAPAMIENTO, CORTES, HERIDAS, MUERTES</t>
  </si>
  <si>
    <t>CONTUSIONES, HERIDAS, POLITRAUMATISMOS, APLASTAMIENTO, MUERTE</t>
  </si>
  <si>
    <t>CARGA EXCESIVA O FIJACIÓN DEFICIENTE EN GANCHO DE IZAJE</t>
  </si>
  <si>
    <t>CORTE,  AMPUTACIONES, PERDIDA DE MIEMBROS, TÉTANOS</t>
  </si>
  <si>
    <t>USO INADECUADO DE EQUIPO, HERRAMIENTA, MÁQUINA, VEHÍCULO</t>
  </si>
  <si>
    <t>CONTUSIÓN, HERIDAS, POLITRAUMATISMOS</t>
  </si>
  <si>
    <t>AGRESIÓN O RIÑA</t>
  </si>
  <si>
    <t>HERIDAS, GOLPES, CORTADURAS, MUERTE</t>
  </si>
  <si>
    <t>BROMAS</t>
  </si>
  <si>
    <t>ROBO O ACTO DELICTUAL</t>
  </si>
  <si>
    <t>EXPOSICIÓN A INSECTOS O ARÁCNIDOS EN FUNCIÓN DE LAS LABORES</t>
  </si>
  <si>
    <t>PICADURAS, MORDEDURAS</t>
  </si>
  <si>
    <t>EXPOSICIÓN A ANIMALES EN FUNCIÓN DE LAS LABORES</t>
  </si>
  <si>
    <t>MORDEDURAS, CORTES, GOLPES, ZOONOSIS</t>
  </si>
  <si>
    <t>EXPOSICIÓN A ANIMALES QUE FORMAN PARTE DEL MEDIO AMBIENTE GENERAL</t>
  </si>
  <si>
    <t>QUEMADURAS, IRRITACIÓN DE LA PIEL</t>
  </si>
  <si>
    <t>QUEMADURAS</t>
  </si>
  <si>
    <t>QUEMADURAS, MUERTE</t>
  </si>
  <si>
    <t>IRRITACIÓN DE LA PIEL, QUEMADURAS</t>
  </si>
  <si>
    <t>EXPOSICIÓN A SUSTANCIAS QUÍMICAS PELIGROSAS</t>
  </si>
  <si>
    <t>IRRITACIÓN DE LA PIEL, DERMATITIS, QUEMADURAS</t>
  </si>
  <si>
    <t>PRESENCIA DE ATMÓSFERA, SUSTANCIAS U OBJETOS EXPLOSIVOS</t>
  </si>
  <si>
    <t>FRACTURAS, QUEMADURAS, MUERTE</t>
  </si>
  <si>
    <t>USO DE EQUIPOS O INSTALACIONES PRESURIZADAS</t>
  </si>
  <si>
    <t>HERIDAS EN LA PIEL, ÚLCERAS OCULARES, INFECCIONES, TÉTANOS</t>
  </si>
  <si>
    <t xml:space="preserve">MANEJO DE EQUIPO SIN AUTORIZACIÓN </t>
  </si>
  <si>
    <t>CONTUSIÓN, POLITRAUMATISMOS, FRACTURA, MUERTE</t>
  </si>
  <si>
    <t>MANEJO INADECUADO O VELOCIDAD INADECUADA</t>
  </si>
  <si>
    <t>ATMÓSFERA, SUSTANCIAS U OBJETOS EXPLOSIVOS, INFLAMABLES O COMBUSTIBLES</t>
  </si>
  <si>
    <t>ASFIXIA, QUEMADURAS, MUERTE</t>
  </si>
  <si>
    <t>CORTOCIRCUITO</t>
  </si>
  <si>
    <t>ASFIXIA</t>
  </si>
  <si>
    <t>INTOXICACIÓN, MUERTE</t>
  </si>
  <si>
    <t>EXPOSICIÓN A RADIACIÓN UV SOLAR</t>
  </si>
  <si>
    <t>ERITEMA, FOTOQUERATITIS, CONJUNTIVITIS</t>
  </si>
  <si>
    <t>EXPOSICIÓN A LÁSERES</t>
  </si>
  <si>
    <t>EXPOSICIÓN A CAMPOS DE RADIOFRECUENCIA Y MICROONDAS</t>
  </si>
  <si>
    <t>EXPOSICIÓN A SUBSTANCIAS RADIACTIVAS</t>
  </si>
  <si>
    <t>ENROJECIMIENTO DE LA PIEL, QUEMADURAS</t>
  </si>
  <si>
    <t>ALIMENTOS EN MAL ESTADO</t>
  </si>
  <si>
    <t>SUSTANCIAS TÓXICAS O NOCIVAS</t>
  </si>
  <si>
    <t>OTROS RIESGOS - ILUMINACIÓN INEXISTENTE / INADECUADA</t>
  </si>
  <si>
    <t>FATIGA VISUAL, CEFALEA</t>
  </si>
  <si>
    <t>OTROS RIESGOS - EXPOSICIÓN A SISMO</t>
  </si>
  <si>
    <t>OTROS RIESGOS - EXPOSICIÓN A TSUNAMI</t>
  </si>
  <si>
    <t>OTROS RIESGOS - EXPOSICIÓN A ALUVIÓN</t>
  </si>
  <si>
    <t>OTROS RIESGOS - EXPOSICIÓN A INUNDACIÓN POR CRECIDAS DE CAUCES DE AGUA</t>
  </si>
  <si>
    <t>MUERTE POR INMERSIÓN</t>
  </si>
  <si>
    <t>OTROS RIESGOS - EXPOSICIÓN A INUNDACIÓN POR ANEGAMIENTO POR AGUAS LLUVIAS</t>
  </si>
  <si>
    <t>OTROS RIESGOS - EXPOSICIÓN A ERUPCIÓN VOLCÁNICA</t>
  </si>
  <si>
    <t>QUEMADURAS, INTOXICACIÓN, ASFIXIA, MUERTE</t>
  </si>
  <si>
    <t>OTROS RIESGOS - EXPOSICIÓN A NEVADA</t>
  </si>
  <si>
    <t>HIPOTERMIA, MUERTE</t>
  </si>
  <si>
    <t>OTROS RIESGOS - EXPOSICIÓN A MAREJADAS</t>
  </si>
  <si>
    <t>CONTUSIÓN, POLITRAUMATISMOS, FRACTURA, MUERTE POR INMERSIÓN</t>
  </si>
  <si>
    <t>OTROS RIESGOS - EXPOSICIÓN A TORMENTA DE NIEVE</t>
  </si>
  <si>
    <t>OTROS RIESGOS - EXPOSICIÓN A TORMENTA ELÉCTRICA</t>
  </si>
  <si>
    <t>OTROS RIESGOS - EXPOSICIÓN A CORTE DE AGUA</t>
  </si>
  <si>
    <t>DESHIDRATACIÓN, INFECCIONES EN GENERAL</t>
  </si>
  <si>
    <t>OTROS RIESGOS - EXPOSICIÓN A CALOR POR CORTE DE ENERGÍA ELÉCTRICA</t>
  </si>
  <si>
    <t>DESHIDRATACIÓN, ESTRÉS TÉRMICO</t>
  </si>
  <si>
    <t>OTROS RIESGOS - EXPOSICIÓN A FRÍO POR CORTE DE ENERGÍA ELÉCTRICA</t>
  </si>
  <si>
    <t>HIPOTERMIA, ESTRÉS TÉRMICO</t>
  </si>
  <si>
    <t>OTROS RIESGOS - EXPOSICIÓN A CORTE DE ENERGÍA ELÉCTRICA</t>
  </si>
  <si>
    <t>INTOXICACIÓN POR ALIMENTOS, DESHIDRATACIÓN, ASFIXIA, ESTRÉS POSTRAUMÁTICO</t>
  </si>
  <si>
    <t>OTROS RIESGOS - EXPOSICIÓN A ASALTO / ROBO</t>
  </si>
  <si>
    <t>CONTUSIÓN, POLITRAUMATISMOS, ESTRÉS POSTRAUMÁTICO, MUERTE</t>
  </si>
  <si>
    <t>OTROS RIESGOS - EXPOSICIÓN A INCENDIO FORESTAL</t>
  </si>
  <si>
    <t>OTROS RIESGOS - EXPOSICIÓN A INCENDIO</t>
  </si>
  <si>
    <t>OTROS RIESGOS - EXPOSICIÓN A DESORDEN PÚBLICO</t>
  </si>
  <si>
    <t xml:space="preserve">OTROS RIESGOS - EXPOSICIÓN A SUSTANCIAS PELIGROSAS </t>
  </si>
  <si>
    <t>OTROS RIESGOS - TRABAJO CON PANTALLAS DE VISUALIZACIÓN</t>
  </si>
  <si>
    <t>OTROS RIESGOS - USO EXCESIVO O INADECUADO DE LA VOZ</t>
  </si>
  <si>
    <t>DESGASTE DE LA VOZ, TRASTORNOS FONIÁTRICOS</t>
  </si>
  <si>
    <t>EXPOSICIÓN A POLVO DE SÍLICE</t>
  </si>
  <si>
    <t>SILICOSIS, CÁNCER, MUERTE</t>
  </si>
  <si>
    <t>EXPOSICIÓN A FIBRAS DE ASBESTO</t>
  </si>
  <si>
    <t>ASBESTOSIS, CÁNCER, MUERTE</t>
  </si>
  <si>
    <t>EXPOSICIÓN A POLVOS Y HUMOS METÁLICOS</t>
  </si>
  <si>
    <t>INTOXICACIÓN, ALERGIAS, ASMA, CÁNCER, MUERTE</t>
  </si>
  <si>
    <t>EXPOSICIÓN A POLVO DE MADERA</t>
  </si>
  <si>
    <t>ALERGIA, ASMA</t>
  </si>
  <si>
    <t>EXPOSICIÓN A POLVO DE HARINA</t>
  </si>
  <si>
    <t>EXPOSICIÓN A OTROS AEROSOLES SÓLIDOS</t>
  </si>
  <si>
    <t>EXPOSICIÓN A ROCÍOS QUÍMICOS</t>
  </si>
  <si>
    <t>EXPOSICIÓN A NIEBLAS QUÍMICAS</t>
  </si>
  <si>
    <t>INTOXICACIÓN, IRRITACIÓN, QUEMADURAS, MUERTE</t>
  </si>
  <si>
    <t>EXPOSICIÓN A GAS CLORO</t>
  </si>
  <si>
    <t>EXPOSICIÓN A AMONIACO</t>
  </si>
  <si>
    <t>IRRITABILIDAD, FATIGA, HIPOACUSIA</t>
  </si>
  <si>
    <t>EXPOSICIÓN OCUPACIONAL A VIBRACIONES DE CUERPO COMPLETO</t>
  </si>
  <si>
    <t>LESIÓN MUSCULO-ESQUELÉTICA, TENSIÓN NERVIOSA, DOLORES LUMBARES Y DE CABEZA</t>
  </si>
  <si>
    <t>EXPOSICIÓN OCUPACIONAL A VIBRACIONES DEL SEGMENTO MANO-BRAZO</t>
  </si>
  <si>
    <t>LESIÓN MUSCULO-ESQUELÉTICA, TENSIÓN NERVIOSA</t>
  </si>
  <si>
    <t>CÁNCER, MUERTE</t>
  </si>
  <si>
    <t>FOTOENVEJECIMIENTO, CÁNCER</t>
  </si>
  <si>
    <t>DESHIDRATACIÓN, MAREOS, NÁUSEAS, CONFUSIÓN</t>
  </si>
  <si>
    <t>HIPOTERMIA, AFECCIONES RESPIRATORIAS</t>
  </si>
  <si>
    <t>EXPOSICIÓN A ALTA PRESIÓN ATMOSFÉRICA</t>
  </si>
  <si>
    <t>BAROTRAUMATISMO, ENFERMEDAD POR DESCOMPRESIÓN, HEMORRAGIA INTRACEREBRAL</t>
  </si>
  <si>
    <t>EXPOSICIÓN A BAJA PRESIÓN ATMOSFÉRICA</t>
  </si>
  <si>
    <t>FATIGA, DOLOR DE CABEZA, HIPOBARIA</t>
  </si>
  <si>
    <t>CONTACTO CON FLUÍDOS BIOLÓGICOS</t>
  </si>
  <si>
    <t>INFECCIONES, ENFERMEDADES EN GENERAL</t>
  </si>
  <si>
    <t>EXPOSICIÓN A AGENTES BIOLÓGICOS (BACTERIAS)</t>
  </si>
  <si>
    <t>INFECCIONES, ENFERMEDADES BACTERIANAS</t>
  </si>
  <si>
    <t>EXPOSICIÓN A AGENTES BIOLÓGICOS (VIRUS)</t>
  </si>
  <si>
    <t>INFECCIONES, ENFERMEDADES VIRALES</t>
  </si>
  <si>
    <t>EXPOSICIÓN A AGENTES BIOLÓGICOS (VIRUS SARS COV 2)</t>
  </si>
  <si>
    <t>INFECCIONES, ENFERMEDAD COVID-19</t>
  </si>
  <si>
    <t>EXPOSICIÓN A AGENTES BIOLÓGICOS (HONGOS)</t>
  </si>
  <si>
    <t>MICOSIS, ENFERMEDADES CAUSADAS POR HONGOS</t>
  </si>
  <si>
    <t>EXPOSICIÓN A AGENTES BIOLÓGICOS (PARÁSITOS)</t>
  </si>
  <si>
    <t>INFECCIONES PARASITARIAS, ENFERMEDADES CAUSADAS POR PARÁSITOS</t>
  </si>
  <si>
    <t>LESIÓN MUSCULO-ESQUELÉTICA, TENSIÓN NERVIOSA, DOLORES LUMBARES</t>
  </si>
  <si>
    <t>LEVANTAR CARGA SUPERIOR A LO REGLAMENTADO</t>
  </si>
  <si>
    <t>LEVANTAMIENTO INADECUADO DE PACIENTES</t>
  </si>
  <si>
    <t>TRABAJO REPETITIVO QUE INVOLUCRA HOMBRO</t>
  </si>
  <si>
    <t>LESIÓN MUSCULOESQUELÉTICA HOMBRO</t>
  </si>
  <si>
    <t>TRABAJO REPETITIVO QUE INVOLUCRA BRAZO - CODO</t>
  </si>
  <si>
    <t>LESIÓN MUSCULOESQUELÉTICA CODO</t>
  </si>
  <si>
    <t>TRABAJO REPETITIVO QUE INVOLUCRA ANTEBRAZO - MUÑECA</t>
  </si>
  <si>
    <t>LESIÓN MUSCULOESQUELÉTICA MUÑECA</t>
  </si>
  <si>
    <t>TRABAJO REPETITIVO QUE INVOLUCRA MANO - DEDOS</t>
  </si>
  <si>
    <t>LESIÓN MUSCULOESQUELÉTICA DEDOS</t>
  </si>
  <si>
    <t>TRABAJO EN POSICIÓN SENTADO MANTENIDO POR PERIODOS PROLONGADOS</t>
  </si>
  <si>
    <t>MOBILIARIO DEFICIENTE O DETERIORADO</t>
  </si>
  <si>
    <t>ESPACIO REUCIDO ENTRE SILLA Y MESA</t>
  </si>
  <si>
    <t>ALTURA DE PANTALLA INADECUADA</t>
  </si>
  <si>
    <t>TRABAJO CON FLEXIÓN DE RODILLAS MANTENIDO POR PERIODOS PROLONGADOS</t>
  </si>
  <si>
    <t>LESIÓN MUSCULOESQUELÉTICA RODILLA</t>
  </si>
  <si>
    <t>TRABAJO CON APOYO YCOMPRESIÓN DE RODILLAS MANTENIDO POR PERIODOS PROLONGADOS</t>
  </si>
  <si>
    <t>TRABAJO CON INCLINACIÓN DE TRONCO</t>
  </si>
  <si>
    <t>LESIÓN MUSCULOESQUELÉTICA TRONCO</t>
  </si>
  <si>
    <t>TRABAJO CON TORSIÓN DE TRONCO</t>
  </si>
  <si>
    <t>TRABAJO CON LATERALIZACIÓN DE TRONCO</t>
  </si>
  <si>
    <t>REACCIONES AL ESTRÉS, TRASTORNO DE SOMATIZACIÓN</t>
  </si>
  <si>
    <t>EXIGENCIAS PSICOLÓGICAS SENSORIALES</t>
  </si>
  <si>
    <t>EXIGENCIAS PSICOLÓGICAS EMOCIONALES</t>
  </si>
  <si>
    <t>TRASTORNOS DE ANSIEDAD, EPISODIO DEPRESIVO</t>
  </si>
  <si>
    <t>EXIGENCIAS PSICOLÓGICAS DE ESCONDER EMOCIONES</t>
  </si>
  <si>
    <t>TRASTORNOS DE ADAPTACIÓN</t>
  </si>
  <si>
    <t>REACCIONES AL ESTRÉS</t>
  </si>
  <si>
    <t>CLARIDAD DE ROL</t>
  </si>
  <si>
    <t>CONFLICTO DE ROL</t>
  </si>
  <si>
    <t>CALIDAD DE LIDERAZGO</t>
  </si>
  <si>
    <t>CALIDAD DE LA RELACIÓN CON COMPAÑEROS DE TRABAJO</t>
  </si>
  <si>
    <t>REACCIONES AL ESTRÉS, EPISODIO DEPRESIVO</t>
  </si>
  <si>
    <t>TRASTORNOS DE ADAPTACIÓN, TRASTORNOS DE ANSIEDAD</t>
  </si>
  <si>
    <t xml:space="preserve">BAJA
 (LIGERAMENTE DAÑINO) </t>
  </si>
  <si>
    <t>MEDIA 
(DAÑINO)</t>
  </si>
  <si>
    <t>ALTA
 (EXTREMADAMENTE DAÑINO)</t>
  </si>
  <si>
    <t>CRITERIO</t>
  </si>
  <si>
    <t>Esta graduación debe ser adoptada en aquellos casos que pueden causar pequeñas lesiones o daños superficiales (cortes superficiales, magulladuras, etc.), o molestias e irritaciones con tiempos rápidos de recuperación.</t>
  </si>
  <si>
    <t>Esta graduación debe ser adoptada en aquellos casos que pueden causar lesiones (laceraciones, quemaduras, torceduras, etc.) y/o intoxicaciones que pueden causar incapacidad temporal).</t>
  </si>
  <si>
    <t>Esta graduación debe ser adoptada en aquellos casos en los cuales se puedan generar eventos extremadamente dañinos como amputaciones, lesiones múltiples que generen incapacidades permanentes y lesiones fatales.</t>
  </si>
  <si>
    <t>VALOR</t>
  </si>
  <si>
    <t>BAJA</t>
  </si>
  <si>
    <t>El daño ocurrirá rara vez o en contadas ocasiones (posibilidad de ocurrencia remota).</t>
  </si>
  <si>
    <t>MEDIA</t>
  </si>
  <si>
    <t xml:space="preserve">El daño ocurrirá en varias ocasiones (posibilidad de ocurrencia mediana (puede pasar), no siendo tan evidente). </t>
  </si>
  <si>
    <t>ALTA</t>
  </si>
  <si>
    <t xml:space="preserve">El daño ocurrirá siempre o casi siempre (posibilidad de ocurrencia inmediata, siendo evidente que pasará). </t>
  </si>
  <si>
    <t>TRIVIAL</t>
  </si>
  <si>
    <t>No se requiere acción específica</t>
  </si>
  <si>
    <t>No se necesita mejorar la acción preventiva. Sin embargo, se deben considerar soluciones más rentables o mejoras que no supongan una carga económica importante. Se requieren comprobaciones periódicas para asegurar que se mantiene la eficacia de las medidas de control</t>
  </si>
  <si>
    <t>Se deber hacer esfuerzos para reducir el riesgo, determinando las inversiones precisas. Las medidas para reducir el riesgo se deben implementar en un período determinado.
Cuando el riesgo moderado está asociado con consecuencias extremadamente dañinas, se precisará una acción posterior para establecer, con más precisión, la probabilidad de daño como base para determinar la necesidad de mejora de las medidas de control.</t>
  </si>
  <si>
    <t>No se debe comenzar ni continuar el trabajo hasta que se haya reducido el riesgo (puede que se precisen recursos considerables para controlar el riesgo). Cuando el riesgo corresponda a un trabajo que se está realizando, se debe remediar el problema en un tiempo inferior al de los riesgos moderados.</t>
  </si>
  <si>
    <t>No debe comenzar ni continuar el trabajo hasta que se reduzca el riesgo. Si no es posible reducirlo, incluso con recursos ilimitados, se debe prohibir el trabajo.</t>
  </si>
  <si>
    <t>Riesgos de Seguridad comunes en operación y mantención de MEHM</t>
  </si>
  <si>
    <t>PELIGROS</t>
  </si>
  <si>
    <t>MECANICOS</t>
  </si>
  <si>
    <t>CONSECUENCIAS</t>
  </si>
  <si>
    <t>MECÁNICOS: ESTRUCTURA A NIVEL DE LA CABEZA</t>
  </si>
  <si>
    <t>CONTUSIÓN, HERIDAS, POLITRAUMATISMOS, MUERTE</t>
  </si>
  <si>
    <t>MECÁNICOS: PARTES EN MOVIMIENTO, ROTATIVAS</t>
  </si>
  <si>
    <t>CONTUSIÓN, HERIDAS, POLITRAUMATISMOS, MUERTE, FRACTURA</t>
  </si>
  <si>
    <t>MECÁNICOS: CAÍDA DE HERRAMIENTAS/OBJETOS DESDE ALTURA</t>
  </si>
  <si>
    <t>CONTUSIONES, HERIDAS, POLITRAUMATISMOS</t>
  </si>
  <si>
    <t>MECÁNICOS: CAÍDA DE PERSONAS DESDE ALTURA</t>
  </si>
  <si>
    <t>CONTUSIÓN, HERIDAS, POLITRAUMATISMOS,</t>
  </si>
  <si>
    <t>MUERTE</t>
  </si>
  <si>
    <t>MECÁNICOS: ELEMENTOS CORTANTES, PUNZANTES Y CONTUNDENTES</t>
  </si>
  <si>
    <t>PERDIDA DE MIEMBROS, TÉTANO, AMPUTACIONES</t>
  </si>
  <si>
    <t>MECÁNICOS: EQUIPO DEFECTUOSO O SIN PROTECCIÓN</t>
  </si>
  <si>
    <t>MICRO TRAUMATISMO, CORTES, HERIDAS,</t>
  </si>
  <si>
    <t>MUERTES</t>
  </si>
  <si>
    <t>MECÁNICOS: EQUIPO, MAQUINARIA, HERRAMIENTAS MAL UBICADAS, ENTORPECEN EL PASO.</t>
  </si>
  <si>
    <t>GOLPES, HERIDAS</t>
  </si>
  <si>
    <t>MECÁNICOS: EQUIPOS, MAQUINARIA SIN PROGRAMA DE MANTENIMIENTO</t>
  </si>
  <si>
    <t>GOLPES, HERIDAS, POLITRAUMATISMOS</t>
  </si>
  <si>
    <t>MECÁNICOS: GOLPE O CAÍDA DE OBJETOS EN MANIPULACIÓN</t>
  </si>
  <si>
    <t>MECÁNICOS:  OBJETOS MÓVILES E INMÓVILES</t>
  </si>
  <si>
    <t>MECÁNICOS: HERRAMIENTA, MAQUINARIA, EQUIPO Y UTENSILIOS DEFECTUOSOS</t>
  </si>
  <si>
    <t>HERIDAS, GOLPES, CORTADURAS</t>
  </si>
  <si>
    <t>MECÁNICOS: MAQUINAS SIN GUARDA DE SEGURIDAD</t>
  </si>
  <si>
    <t>MECÁNICOS: PROYECCIONES DE OBJETOS</t>
  </si>
  <si>
    <t>HERIDAS, POLITRAUMATISMOS, MUERTES</t>
  </si>
  <si>
    <t>MECÁNICOS: PROYECCIONES DE PARTÍCULAS</t>
  </si>
  <si>
    <t>INFECCIONES, TÉTANOS</t>
  </si>
  <si>
    <t>MECÁNICOS: PARTÍCULAS EN SUSPENSIÓN</t>
  </si>
  <si>
    <t>ENFERMEDADES OCULARES Y DEL SISTEMA RESPIRATORIO</t>
  </si>
  <si>
    <t>MECÁNICOS: SUPERFICIES Y ELEMENTOS ÁSPEROS</t>
  </si>
  <si>
    <t>MECÁNICOS: SUPERFICIES CALIENTES</t>
  </si>
  <si>
    <t>MECÁNICOS: VEHÍCULOS EN MOVIMIENTO</t>
  </si>
  <si>
    <t>GOLPES, HERIDAS, POLITRAUMATISMO, MUERTE</t>
  </si>
  <si>
    <t>MECÁNICOS: TRANSPORTE AÉREO</t>
  </si>
  <si>
    <t>MECÁNICOS: ALTA PRESIÓN(FUGA O DESCARGAS DE SISTEMAS DE ALTA PRESIÓN)</t>
  </si>
  <si>
    <t>AMPUTACIONES, QUEMADURAS, CONTUSIONES, FRACTURAS, MUERTE</t>
  </si>
  <si>
    <t>MECÁNICOS: EQUIPOS BAJO PRESIÓN</t>
  </si>
  <si>
    <t>FRACTURAS, MUERTE</t>
  </si>
  <si>
    <t>MECÁNICOS: EQUIPOS A ALTAS TEMPERATURAS</t>
  </si>
  <si>
    <t>QUEMADURAS, ASFIXIA E INCLUSO LA MUERTE. TRAUMATISMO COMO LESIONES SECUNDARIAS</t>
  </si>
  <si>
    <t>MECÁNICOS: EQUIPOS DE IZADO /CARGA SUSPENDIDA</t>
  </si>
  <si>
    <t>MECÁNICOS: EQUIPO MÓVIL</t>
  </si>
  <si>
    <t>FRACTURAS, MUERTE, CONTUSIONES, HEMATOMAS, HEMORRAGIAS, DISLOCACIONES, INVALIDEZ, HERIDAS</t>
  </si>
  <si>
    <t>LOCATIVOS (S)</t>
  </si>
  <si>
    <t>LOCATIVOS: FALTA DE SEÑALIZACIÓN</t>
  </si>
  <si>
    <t>GOLPES</t>
  </si>
  <si>
    <t>LESIONES, ASFIXIAS</t>
  </si>
  <si>
    <t>LOCATIVOS: FALTA DE ORDEN Y LIMPIEZA</t>
  </si>
  <si>
    <t>GOLPES, CONSTUSIONES</t>
  </si>
  <si>
    <t>LOCATIVOS: FALTA HIGIENE</t>
  </si>
  <si>
    <t>ALERGIAS, DERMATITIS</t>
  </si>
  <si>
    <t>LOCATIVOS: PISOS DESNIVELADOS</t>
  </si>
  <si>
    <t>GOLPES, FRACTURAS</t>
  </si>
  <si>
    <t>LOCATIVOS: CABLES DISPERSOS</t>
  </si>
  <si>
    <t>LOCATIVOS: PISOS RESBALADIZOS</t>
  </si>
  <si>
    <t>GOLPES, CONTUSIONES, TRAUMATISMO,</t>
  </si>
  <si>
    <t>LOCATIVOS: PISOS DISPAREJOS</t>
  </si>
  <si>
    <t>LOCATIVOS: ALMACENAMIENTO INADECUADO</t>
  </si>
  <si>
    <t>LOCATIVOS: ESCALERAS, ANDAMIOS, RAMPAS</t>
  </si>
  <si>
    <t>GOLPES, CONTUSIONES</t>
  </si>
  <si>
    <t>LOCATIVOS: ANDAMIOS INSEGUROS</t>
  </si>
  <si>
    <t>GOLPES, POLITRAUMATISMOS, CONTUSIONES,</t>
  </si>
  <si>
    <t>LOCATIVOS TECHOS DEFECTUOSOS</t>
  </si>
  <si>
    <t>GOLPES, POLITRAUMATISMOS, CONTUSIONES</t>
  </si>
  <si>
    <t>LOCATIVOS: APILAMIENTO INADECUADO SIN ESTIBA</t>
  </si>
  <si>
    <t>GOLPES, POLITRAUMATISMOS, CONTUSIONES, MUERTE</t>
  </si>
  <si>
    <t>LOCATIVOS: CARGAS O APILAMIENTOS INSEGUROS</t>
  </si>
  <si>
    <t>GOLPES, POLITRAUMATISMOS, CONTUSIONES, CORTES</t>
  </si>
  <si>
    <t>LOCATIVOS: ESTRUCTURAS EN MAL ESTADO</t>
  </si>
  <si>
    <t>LOCATIVOS: INFRAESTRUCTURA</t>
  </si>
  <si>
    <t>LOCATIVO: ESPACIO CONFINADO</t>
  </si>
  <si>
    <t>ASFIXIA, INTOXICACIONES</t>
  </si>
  <si>
    <t>LOCATIVOS: ESCASA VENTILACIÓN</t>
  </si>
  <si>
    <t>IRRITABILIDAD, NAUSEAS</t>
  </si>
  <si>
    <t>LOCATIVO: OBJETOS FILOSOS Y PUNZANTES</t>
  </si>
  <si>
    <t>LESIONES EN PIEL, HERIDAS</t>
  </si>
  <si>
    <t>LOCATIVOS: OBJETOS PROYECTADOS</t>
  </si>
  <si>
    <t>LESIONES, HERIDAS</t>
  </si>
  <si>
    <t>LOCATIVOS: GASES, FLUIDOS PRESURIZADOS</t>
  </si>
  <si>
    <t>QUEMADURAS, FRACTURAS, MUERTE</t>
  </si>
  <si>
    <t>LOCATIVOS: ESPACIOS SIN CERCOS</t>
  </si>
  <si>
    <t>LOCATIVO: DISTRIBUCIÓN FÍSICA/OBSTÁCULOS</t>
  </si>
  <si>
    <t>LOCATIVOS:  MATERIALES CORTANTES</t>
  </si>
  <si>
    <t>LESIONES EN LA PIEL, TÉTANO</t>
  </si>
  <si>
    <t>LOCATIVOS: MATERIALES INCANDESCENTES</t>
  </si>
  <si>
    <t>LOCATIVOS: MATERIALES COMBUSTIBLES</t>
  </si>
  <si>
    <t>QUEMADURAS, ASFIXIA  E INCLUSO LA MUERTE.  TRAUMATISMO COMO LESIONES SECUNDARIAS</t>
  </si>
  <si>
    <t>LOCATIVOS: MATERIALES CORTANTES</t>
  </si>
  <si>
    <t>LESIONES EN LA PIEL</t>
  </si>
  <si>
    <t>LOCATIVO: EXCAVACIONES</t>
  </si>
  <si>
    <t>LOCATIVOS: CANALETAS, ZANJAS</t>
  </si>
  <si>
    <t>LOCATIVOS: MATERIALES MAL SUJETADOS</t>
  </si>
  <si>
    <t>GOLPES , CONTUSIONES, CORTES</t>
  </si>
  <si>
    <t>LOCATIVOS: TRABAJO EN ALTURA</t>
  </si>
  <si>
    <t>ELECTRICOS (S)</t>
  </si>
  <si>
    <t>ELÉCTRICO: CONTACTOS ELÉCTRICOS</t>
  </si>
  <si>
    <t>QUEMADURAS, ASFIXIA, PAROS CARDIACOS, CONMOCIÓN E INCLUSO LA MUERTE.</t>
  </si>
  <si>
    <t>TRAUMATISMO COMO LESIONES SECUNDARIAS</t>
  </si>
  <si>
    <t>ELÉCTRICO: CONTACTO ELÉCTRICO INDIRECTO</t>
  </si>
  <si>
    <t>ELÉCTRICO: ELECTRICIDAD ESTÁTICA</t>
  </si>
  <si>
    <t>ELÉCTRICO: EQUIPO, ACCESORIOS O INSTALACIONES ELÉCTRICAS</t>
  </si>
  <si>
    <t>QUEMADURAS, ASFIXIA  E INCLUSO LA MUERTE. TRAUMATISMO COMO LESIONES SECUNDARIAS</t>
  </si>
  <si>
    <t>FISICO QUIMICOS (S)</t>
  </si>
  <si>
    <t>SUSTANCIAS QUÍMICAS INFLAMABLES</t>
  </si>
  <si>
    <t>FENOMENOS NATURALES (S)</t>
  </si>
  <si>
    <t>NATURAL: SISMO</t>
  </si>
  <si>
    <t>TRAUMATISMO, POLITRAUMATISMO, MUERTE</t>
  </si>
  <si>
    <t>NATURAL: TEMPERATURA ATMOSFÉRICA EXTREMA (HELADA, CALOR)</t>
  </si>
  <si>
    <t>NATURAL: TSUNAMI / MAREMOTO</t>
  </si>
  <si>
    <t>NATURAL: AVALANCHA</t>
  </si>
  <si>
    <t>NATURAL: FUERTES VIENTOS, HURACÁN</t>
  </si>
  <si>
    <t>NATURAL: TORMENTA ELÉCTRICA</t>
  </si>
  <si>
    <t>PUBLICOS</t>
  </si>
  <si>
    <t>VIOLENCIA PERSONAL: ACCIDENTES CAUSADOS POR PERSONAS</t>
  </si>
  <si>
    <t>TRAUMATISMO, POLITRAUMATISMO</t>
  </si>
  <si>
    <t>VIAJES EXTERNOS</t>
  </si>
  <si>
    <t>MANEJO DE DINERO</t>
  </si>
  <si>
    <t>ESTRÉS, IRRITABILIDAD.</t>
  </si>
  <si>
    <t>DISTURBIOS SOCIALES (MARCHAS, PROTESTAS)</t>
  </si>
  <si>
    <t>FISICOS</t>
  </si>
  <si>
    <t>FÍSICOS: ILUMINACIÓN DEFICIENTE</t>
  </si>
  <si>
    <t>CONTUSIONES, FRACTURAS</t>
  </si>
  <si>
    <t>FATIGA VISUAL</t>
  </si>
  <si>
    <t>FÍSICOS: ILUMINACIÓN EXCESIVA</t>
  </si>
  <si>
    <t>DESLUMBRAMIENTO, CANSANCIO VISUAL</t>
  </si>
  <si>
    <t>FÍSICOS: TEMPERATURAS BAJAS</t>
  </si>
  <si>
    <t>AFECCIONES RESPIRATORIAS</t>
  </si>
  <si>
    <t>FÍSICOS: TEMPERATURAS ALTAS</t>
  </si>
  <si>
    <t>DESHIDRATACIÓN</t>
  </si>
  <si>
    <t>FÍSICOS: CONDICIONES CLIMÁTICAS ADVERSAS</t>
  </si>
  <si>
    <t>ENFERMEDADES DEL SIST. RESPIRATORIO, DE LA PIEL</t>
  </si>
  <si>
    <t>FÍSICOS: HUMEDAD</t>
  </si>
  <si>
    <t>FÍSICOS: RADIACIONES IONIZANTES</t>
  </si>
  <si>
    <t>ENFERMEDADES, CÁNCER, QUEMADURAS</t>
  </si>
  <si>
    <t>FÍSICOS: RADIACIONES NO IONIZANTES</t>
  </si>
  <si>
    <t>ENFERMEDADES DE LA PIEL, QUEMADURAS,</t>
  </si>
  <si>
    <t>CÁNCER</t>
  </si>
  <si>
    <t>FÍSICO: RUIDO</t>
  </si>
  <si>
    <t>PERDIDA DE LA CAPACIDAD AUDITIVA, IRRITABILIDAD, FATIGA</t>
  </si>
  <si>
    <t>FÍSICOS: SUPERFICIES CALIENTES</t>
  </si>
  <si>
    <t>FÍSICOS: VIBRACIÓN</t>
  </si>
  <si>
    <t>FISICOQUÍMICOS: GASES, FLUIDOS PRESURIZADOS</t>
  </si>
  <si>
    <t>ENFERMEDADES DEL SIST. RESPIRATORIO, DE</t>
  </si>
  <si>
    <t>LA PIEL</t>
  </si>
  <si>
    <t>QUIMICOS (SALUD)</t>
  </si>
  <si>
    <t>QUÍMICOS: SUSTANCIAS INFLAMABLES</t>
  </si>
  <si>
    <t>QUEMADURAS, ASFIXIA, MUERTE</t>
  </si>
  <si>
    <t>QUÍMICOS: SUSTANCIAS CORROSIVAS</t>
  </si>
  <si>
    <t>QUEMADURAS, ASFIXIAS,  ALERGIAS,</t>
  </si>
  <si>
    <t>DERMATITIS, CÁNCER</t>
  </si>
  <si>
    <t>QUÍMICOS: SUSTANCIAS NOCIVAS O TOXICAS (GASES, VAPORES, HUMOS)</t>
  </si>
  <si>
    <t>INTOXICACIÓN, ASFIXIA, MUERTE, CÁNCER</t>
  </si>
  <si>
    <t>QUÍMICOS: SUSTANCIAS IRRITANTES</t>
  </si>
  <si>
    <t>ALERGIAS, DERMATITIS, ASMA</t>
  </si>
  <si>
    <t>QUÍMICOS: POLVO</t>
  </si>
  <si>
    <t>NEUMOCONIOSIS, ASFIXIA, ALERGIA, ASMA, CÁNCER</t>
  </si>
  <si>
    <t>BIOLOGICOS (SALUD)</t>
  </si>
  <si>
    <t>BIOLÓGICOS: HONGOS, BACTERIAS, VIRUS</t>
  </si>
  <si>
    <t>ENFERMEDADES DE LA PIEL, ALERGIAS, INFECCIONES</t>
  </si>
  <si>
    <t>BIOLÓGICOS: VECTORES (INSECTOS Y ROEDORES)</t>
  </si>
  <si>
    <t>PICADURAS, INFECCIONES</t>
  </si>
  <si>
    <t>BIOLÓGICOS: ANIMALES VENENOSOS O AGRESIVOS</t>
  </si>
  <si>
    <t>HERIDAS / EXCORIACIONES / RASGUÑOS</t>
  </si>
  <si>
    <t>BIOLÓGICOS: FLORA O FAUNA VENENOSA</t>
  </si>
  <si>
    <t>BIOLÓGICOS: FLUIDOS CORPORALES</t>
  </si>
  <si>
    <t>ENFERMEDADES DIVERSAS (HEPATITIS, VIH, ETC.)</t>
  </si>
  <si>
    <t>ERGONOMICOS (SALUD)</t>
  </si>
  <si>
    <t>ERGONÓMICO: POSTURA/POSICIÓN INCOMODA</t>
  </si>
  <si>
    <t>LESIONES MUSCULO ESQUELÉTICAS. TENSIÓN MUSCULAR, DOLOR DE CUELLO EN REGIÓN</t>
  </si>
  <si>
    <t>CERVICAL</t>
  </si>
  <si>
    <t>ERGONÓMICO: MOVIMIENTO MANUAL DE CARGA</t>
  </si>
  <si>
    <t>LESIONES MUSCULO ESQUELÉTICAS, INFLAMACIÓN DE TENDONES, HOMBRO,</t>
  </si>
  <si>
    <t>MUÑECA, MANO, LUMBALGIA.</t>
  </si>
  <si>
    <t>ERGONÓMICO: MOVIMIENTOS FORZADOS</t>
  </si>
  <si>
    <t>LESIONES MUSCULOESQUELETICAS. TENSIÓN MUSCULAR, INFLAMACIÓN DE TENDONES</t>
  </si>
  <si>
    <t>ERGONÓMICO: DIMENSIONES INADECUADAS</t>
  </si>
  <si>
    <t>LESIONES MUSCOLOESQUELETICAS</t>
  </si>
  <si>
    <t>ERGONÓMICO: DISTRIBUCIÓN DEL ESPACIO</t>
  </si>
  <si>
    <t>ERGONÓMICO: ORGANIZACIÓN DEL TRABAJO (SECUENCIA)</t>
  </si>
  <si>
    <t>ERGONÓMICO: TRABAJO PROLONGADO DE PIE</t>
  </si>
  <si>
    <t>LESIÓN MUSCULO ESQUELÉTICA. DOLORES EN MIEMBROS, FATIGA, EDEMA EN MIEMBROS</t>
  </si>
  <si>
    <t>INFERIORES</t>
  </si>
  <si>
    <t>ERGONÓMICO: TRABAJO PROLONGADO CON FLEXIÓN</t>
  </si>
  <si>
    <t>LESIÓN MUSCULO-ESQUELÉTICA</t>
  </si>
  <si>
    <t>OPERADOR DEBE CONTAR LICENCIA DE CONDUCIR DE ACUERDO AL TIPO DE VEHÍCULO Y/O MAQUINARIA-IMPLEMENTAR PROTOCOLO DE ACREDITACIÓN DE OPERADORES-IMPLEMENTAR PROCEDIMIENTO DE TRABAJO SEGURO-CAPACITAR EN MANEJO A LA DEFENSIVA</t>
  </si>
  <si>
    <t>CAPACITAR EN CONDUCCIÓN DEFENSIVA Y MEDIDAS PREVENTIVAS PARA OPERACIÓN DE EQUIPOS DE CARGA-LIMITAR HORAS EXTRAORDINARIAS PARA OPERADORES Y CONDUCTORES-IMPLEMENTAR PAUSAS DE TRABAJO Y PROCEDIMIENTO DE TRABAJO SEGURO</t>
  </si>
  <si>
    <t>CAPACITACITAR EN CONDUCCIÓN DEFENSIVA Y MEDIDAS PREVENTIVAS PARA OPERACIÓN DE EQUIPOS DE CARGA-LIMITACIÓN DE HORAS EXTRAORDINARIAS PARA OPERADORES Y CONDUCTORES-PAUSAS DE TRABAJO-PROCEDIMIENTO DE TRABAJO SEGURO</t>
  </si>
  <si>
    <t>VERIFICAR QUE CAMIÓN ESTÉ EN BUENAS CONDICIONES (APLICAR LISTA DE CHEQUEO)-REALIZAR MANTENIMIENTO A CAMIÓN</t>
  </si>
  <si>
    <t>COORDINAR TRABAJOS PREVIAMENTE-PROCEDIMIENTO Y/O INSTRUCTIVO DE TRABAJO SEGURO-CAPACITAR EN EL PROCEDIMIENTO DE TRABAJO DE FORMA TEÓRICO-PRÁCTICA-IMPLEMENTAR OBSERVACIONES CONDUCTUALES</t>
  </si>
  <si>
    <t>IMPLEMENTAR PROTOCOLOS DE CONDUCTA ESPERADA-SUPERVISIÓN PERIODICA-EVALUACIONES PSICOLÓGICAS-PLAN DE CAPACITACIÓN SEGÚN BRECHAS</t>
  </si>
  <si>
    <t>IMPLEMENTAR Y/O MANTENER SISTEMA DE ADVERTENCIA (SEÑALÉTICA DE RIESGO DE ATROPELLO)</t>
  </si>
  <si>
    <t>APLICAR EVALUACIÓN ERGONÓMICA DEL PUESTO DE TRABAJO Y MEDIDAS DE CONTROL</t>
  </si>
  <si>
    <t>IMPLEMENTAR PROTOCOLO DE VIGILANCIA DE RIESGO PSICOSOCIAL EN EL TRABAJO</t>
  </si>
  <si>
    <t>COORDINAR TRABAJOS PREVIAMENTE-PROCEDIMIENTO Y/O INSTRUCTIVO DE TRABAJO SEGURO-CAPACITAR EN EL PROCEDIMIENTO DE TRABAJO DE FORMA TEÓRICO-PRÁCTICA-IMPLEMENTAR OBSERVACIONES CONDUCUTUALES</t>
  </si>
  <si>
    <t>USAR ARNES Y COLAS DE VIDA EN TRABAJOS SOBRE 1,8 METROS DE ALTURA</t>
  </si>
  <si>
    <t>COORDINAR TRABAJOS PREVIAMENTE-PROCEDIMIENTO Y/O INSTRUCTIVO DE TRABAJO SEGURO-CAPACITAR EN EL PROCEDIMIENTO DE TRABAJO DE FORMA TEÓRICO-PRÁCTICA</t>
  </si>
  <si>
    <t>ASEGURAR FUNCIONAMIENTO DE ADVERTENCIA O SEÑALES DE EQUIPO/IMPLEMENTAR Y/O MANTENER SISTEMAS DE ALERTA</t>
  </si>
  <si>
    <t>PROTOCOLO DE ACTUACIÓN EN CASO DE SITUACIONES ASOCIADAS AL CONTACTO CON ANIMALES Y/O INSECTOS-NÚMEROS DE EMERGENCIA-PROTOCOLO DE CONTENCIÓN EMOCIONAL</t>
  </si>
  <si>
    <t>USAR LINTERNA O EQUIPO DE ILUMINACIÓN INDIVIDUAL</t>
  </si>
  <si>
    <t>CAPACITAR EN CONDUCCIÓN DEFENSIVA Y MEDIDAS PREVENTIVAS PARA OPERACIÓN DE EQUIPOS DE CARGA-LIMITACIÓN DE HORAS EXTRAORDINARIAS PARA OPERADORES Y CONDUCTORES-PAUSAS DE TRABAJO-PROCEDIMIENTO DE TRABAJO SEGURO</t>
  </si>
  <si>
    <t>IMPLEMENTAR Y/O MANTENER SISTEMA DE ADVERTENCIA (SEÑALÉTICA DE RIESGO ESPECÍFICO)</t>
  </si>
  <si>
    <t>PLANIFICACIÓN DE TRABAJOS EN HORARIO DIURNO</t>
  </si>
  <si>
    <t>IMPLEMENTAR PROTOCOLO DE ACTUACIÓN EN CASO DE AGRESIONES Y RIÑAS/DISPONER NÚMEROS DE EMERGENCIA/DISPONER DE ALARMAS O SISTEMAS DE ALERTA/IMPLEMENTAR PROTOCOLOS DE CONTENCIÓN EMOCIONAL</t>
  </si>
  <si>
    <t>IMPLEMENTAR PROTOCOLOS DE CONDUCTA ESPERADA-SUPERVISIÓN PERIODICA-EVALUACIONES PSICOLÓGICAS-PLAN DE CAPACITACIÓN SEGÚN BRECHAS-IMPLEMENTAR PROTOCOLO DE CONTENCIÓN EMOCIONAL</t>
  </si>
  <si>
    <t>USAR ARNES DE SEGURIDAD Y COLAS DE VIDA</t>
  </si>
  <si>
    <t>PROCEDIMIENTO PARA LA SELECCIÓN, USO Y MANTENCIÓN DE LOS ELEMENTOS DE PROTECCIÓN PERSONAL-CAPACITAR EN EL USO Y MANTENCIÓN DE LOS ELEMENTOS DE PROTECCIÓN PERSONAL-CONTROLAR ESTADO Y RECAMBIO DE LOS ELEMENTOS DE PROTECCIÓN PERSONAL</t>
  </si>
  <si>
    <t>USAR ELEMENTOS DE PROTECCIÓN PERSONAL (GUANTES, ZAPATOS Y ROPA DE ACUERDO AL RIESGO )</t>
  </si>
  <si>
    <t>IMPLEMENTAR SISTEMAS DE AMARRE O ASEGURAMIENTO DE CARGA-ASEGURAR FUNCIONAMIENTO Y MANTENER</t>
  </si>
  <si>
    <t>USAR ELEMENTOS DE PROTECCIÓN PERSONAL (GUANTES, ROPA Y PROTECCIÓN FACIAL DE ACUERDO AL RIESGO )</t>
  </si>
  <si>
    <t>USAR ROPA DE ALTA VISIBILIDAD</t>
  </si>
  <si>
    <t xml:space="preserve">
IMPLEMENTAR GUÍA TÉCNICA DE EVALUACIÓN Y CONTROL DE LOS RIESGOS ASOCIADOS AL MANEJO O MANIPULACIÓN MANUAL DE CARGA
</t>
  </si>
  <si>
    <t>IMPLEMENTAR NORMA TÉCNICA DE IDENTIFICACIÓN Y EVALUACIÓN DE FACTORES DE RIESGO DE TRASTORNOS MUSCULOESQUELÉTICOS RELACIONADOS AL TRABAJO (TMERT)"</t>
  </si>
  <si>
    <t>IMPLEMENTAR PROCEDIMIENTO DE TRABAJO SEGURO/ ANÁLISIS SEGURO DEL TRABAJO</t>
  </si>
  <si>
    <t>USAR ELEMENTO DE PROTECCIÓN PERSONAL (GUANTES, PROTECCIÓN FACIAL Y OTROS EPP DE ACUERDO AL RIESGO A QUE SE ENCUENTRA EXPUESTO)</t>
  </si>
  <si>
    <t>DISPONER SEÑALÉTICA QUE ADVIERTA SOBRE EL RIESGO</t>
  </si>
  <si>
    <t>USAR LINTERNA O EQUIPO DE ILUMINACIÓN INDIVIDUAL/ILUMINAR DESDE DENTRO DE CAMIÓN</t>
  </si>
  <si>
    <t>IMPLEMENTAR Y/O MANTENER SISTEMA DE ADVERTENCIA (SEÑALÉTICA DE RIESGO DE ATRAPAMIENTO)</t>
  </si>
  <si>
    <t>ASEGURAR FUNCIONAMIENTO DE PROTECCIONES DE EQUIPO/IMPLEMENTAR Y/O MANTENER PROTECCIONES</t>
  </si>
  <si>
    <t>IMPLEMENTAR PROTOCOLO SOBRE NORMAS MÍNIMAS PARA EL DESARROLLO DE PROGRAMAS DE VIGILANCIA DE LA PÉRDIDA AUDITIVA POR EXPOSICIÓN A RUIDO EN LOS LUGARES DE TRABAJO</t>
  </si>
  <si>
    <t>APLICAR AUTOEVALUACIÓN DE ASPECTOS LEGALES ASOCIADOS A LA GESTIÓN DEL RIESGO DE DESASTRES EN CENTROS DE TRABAJO (SERVICIO NACIONAL DE PREVENCIÓN Y RESPUESTA ANTE DESASTRES)-IMPLEMENTAR UN PROCEDIMIENTO DE RESPUESTA ANTE DESASTRES Y EMERGENCIAS BASADO EN LA METODOLOGÍA AIDEP Y ACCEDER ESTABLECIDA POR LA AUTORIDAD- CAPACITAR A LOS TRABAJADORES EN EL PROCEDIMIENTO DE RESPUESTA ANTE CADA UNA DE LAS EMERGENCIAS Y/O DESASTRES IDENTIFICADOS</t>
  </si>
  <si>
    <t>IMPLEMENTAR PROTOCOLO DE SEGURIDAD SANITARIA LABORAL SEGÚN LEY N°21342</t>
  </si>
  <si>
    <t>USAR MASCARILLA PROTEGIENDO BOCA Y NARIZ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</si>
</sst>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1"/>
      <name val="Calibri"/>
      <family val="2"/>
      <scheme val="minor"/>
    </font>
    <font>
      <b/>
      <sz val="22"/>
      <name val="Calibri"/>
      <family val="2"/>
      <scheme val="minor"/>
    </font>
    <font>
      <b/>
      <sz val="14"/>
      <name val="Calibri"/>
      <family val="2"/>
      <scheme val="minor"/>
    </font>
    <font>
      <sz val="8"/>
      <color theme="1"/>
      <name val="Calibri"/>
      <family val="2"/>
      <scheme val="minor"/>
    </font>
    <font>
      <sz val="8"/>
      <name val="Calibri"/>
      <family val="2"/>
      <scheme val="minor"/>
    </font>
    <font>
      <sz val="9"/>
      <name val="Calibri"/>
      <family val="2"/>
      <scheme val="minor"/>
    </font>
    <font>
      <b/>
      <sz val="10"/>
      <color theme="1"/>
      <name val="Calibri"/>
      <family val="2"/>
    </font>
    <font>
      <sz val="10"/>
      <color theme="1"/>
      <name val="Calibri"/>
      <family val="2"/>
    </font>
    <font>
      <b/>
      <sz val="8"/>
      <color theme="1"/>
      <name val="Calibri"/>
      <family val="2"/>
      <scheme val="minor"/>
    </font>
    <font>
      <sz val="9"/>
      <color theme="1"/>
      <name val="Calibri"/>
      <family val="2"/>
      <scheme val="minor"/>
    </font>
    <font>
      <b/>
      <sz val="5.5"/>
      <color theme="1"/>
      <name val="Verdana"/>
      <family val="2"/>
    </font>
    <font>
      <b/>
      <sz val="4.5"/>
      <color theme="1"/>
      <name val="Verdana"/>
      <family val="2"/>
    </font>
    <font>
      <sz val="4.5"/>
      <color theme="1"/>
      <name val="Verdana"/>
      <family val="2"/>
    </font>
    <font>
      <sz val="12"/>
      <color theme="1"/>
      <name val="Calibri"/>
      <family val="2"/>
      <scheme val="minor"/>
    </font>
    <font>
      <b/>
      <sz val="11"/>
      <color theme="0"/>
      <name val="Calibri"/>
      <family val="2"/>
      <scheme val="minor"/>
    </font>
    <font>
      <b/>
      <sz val="14"/>
      <color theme="0"/>
      <name val="Calibri"/>
      <family val="2"/>
      <scheme val="minor"/>
    </font>
    <font>
      <b/>
      <sz val="9"/>
      <color theme="0"/>
      <name val="Calibri"/>
      <family val="2"/>
      <scheme val="minor"/>
    </font>
    <font>
      <b/>
      <sz val="10"/>
      <color theme="0"/>
      <name val="Calibri"/>
      <family val="2"/>
      <scheme val="minor"/>
    </font>
    <font>
      <b/>
      <sz val="11"/>
      <color rgb="FF231F20"/>
      <name val="Verdana"/>
      <family val="2"/>
    </font>
    <font>
      <sz val="11"/>
      <color theme="1"/>
      <name val="Verdana"/>
      <family val="2"/>
    </font>
    <font>
      <b/>
      <sz val="12"/>
      <color theme="0"/>
      <name val="Verdana"/>
      <family val="2"/>
    </font>
    <font>
      <b/>
      <sz val="26"/>
      <color theme="0"/>
      <name val="Verdana"/>
      <family val="2"/>
    </font>
    <font>
      <b/>
      <sz val="12"/>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CFF33"/>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7" tint="-0.249977111117893"/>
        <bgColor indexed="64"/>
      </patternFill>
    </fill>
    <fill>
      <patternFill patternType="solid">
        <fgColor rgb="FFFF0000"/>
        <bgColor indexed="64"/>
      </patternFill>
    </fill>
    <fill>
      <patternFill patternType="solid">
        <fgColor rgb="FFFFFFFF"/>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C4D6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000000"/>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2">
    <xf numFmtId="0" fontId="0" fillId="0" borderId="0" xfId="0"/>
    <xf numFmtId="0" fontId="0" fillId="2" borderId="1" xfId="0" applyFill="1" applyBorder="1" applyAlignment="1">
      <alignment horizontal="center" vertical="center"/>
    </xf>
    <xf numFmtId="0" fontId="0" fillId="0" borderId="0" xfId="0" applyAlignment="1">
      <alignment vertical="center"/>
    </xf>
    <xf numFmtId="0" fontId="0" fillId="2" borderId="0" xfId="0" applyFill="1"/>
    <xf numFmtId="0" fontId="0" fillId="0" borderId="1" xfId="0" applyBorder="1" applyAlignment="1">
      <alignment horizontal="center" vertical="center"/>
    </xf>
    <xf numFmtId="0" fontId="2" fillId="0" borderId="1" xfId="0" applyFont="1" applyBorder="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3" borderId="1" xfId="0" applyFont="1" applyFill="1" applyBorder="1" applyAlignment="1">
      <alignment horizontal="left" vertical="center"/>
    </xf>
    <xf numFmtId="0" fontId="8" fillId="3" borderId="1" xfId="0" applyFont="1" applyFill="1" applyBorder="1" applyAlignment="1">
      <alignment vertical="center" wrapText="1"/>
    </xf>
    <xf numFmtId="0" fontId="7" fillId="0" borderId="0" xfId="0" applyFont="1"/>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 xfId="0" applyFont="1" applyBorder="1" applyAlignment="1">
      <alignment horizontal="center" vertical="center" wrapText="1"/>
    </xf>
    <xf numFmtId="0" fontId="10" fillId="0" borderId="12" xfId="0" applyFont="1" applyBorder="1" applyAlignment="1">
      <alignment horizontal="center" vertical="center" wrapText="1"/>
    </xf>
    <xf numFmtId="0" fontId="9" fillId="3" borderId="13" xfId="0" applyFont="1" applyFill="1" applyBorder="1" applyAlignment="1">
      <alignment horizontal="left" vertical="center"/>
    </xf>
    <xf numFmtId="0" fontId="11" fillId="0" borderId="14" xfId="0" applyFont="1" applyBorder="1" applyAlignment="1">
      <alignment horizontal="center" vertical="center" wrapText="1"/>
    </xf>
    <xf numFmtId="0" fontId="0" fillId="0" borderId="12" xfId="0" applyBorder="1" applyAlignment="1">
      <alignment horizontal="center" vertical="center"/>
    </xf>
    <xf numFmtId="0" fontId="11" fillId="0" borderId="3" xfId="0" applyFont="1" applyBorder="1" applyAlignment="1">
      <alignment horizontal="center" vertical="center" wrapText="1"/>
    </xf>
    <xf numFmtId="0" fontId="9" fillId="3" borderId="13" xfId="0" applyFont="1" applyFill="1" applyBorder="1" applyAlignment="1">
      <alignment vertical="center" wrapText="1"/>
    </xf>
    <xf numFmtId="0" fontId="9" fillId="3" borderId="15" xfId="0" applyFont="1" applyFill="1" applyBorder="1" applyAlignment="1">
      <alignment horizontal="left" vertical="center"/>
    </xf>
    <xf numFmtId="0" fontId="11" fillId="0" borderId="16" xfId="0" applyFont="1" applyBorder="1" applyAlignment="1">
      <alignment horizontal="center" vertical="center" wrapText="1"/>
    </xf>
    <xf numFmtId="0" fontId="0" fillId="0" borderId="16" xfId="0" applyBorder="1" applyAlignment="1">
      <alignment horizontal="center" vertical="center"/>
    </xf>
    <xf numFmtId="0" fontId="12" fillId="4" borderId="1" xfId="0" applyFont="1" applyFill="1" applyBorder="1" applyAlignment="1">
      <alignment horizontal="left" wrapText="1"/>
    </xf>
    <xf numFmtId="0" fontId="12" fillId="4"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13" fillId="2" borderId="1" xfId="0" applyFont="1" applyFill="1" applyBorder="1"/>
    <xf numFmtId="0" fontId="13" fillId="2" borderId="1" xfId="0" applyFont="1" applyFill="1" applyBorder="1" applyAlignment="1">
      <alignment vertical="center"/>
    </xf>
    <xf numFmtId="0" fontId="15"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4" fillId="3" borderId="1" xfId="0" applyFont="1" applyFill="1" applyBorder="1" applyAlignment="1">
      <alignment horizontal="left" vertical="center"/>
    </xf>
    <xf numFmtId="0" fontId="1" fillId="0" borderId="0" xfId="0" applyFont="1" applyAlignment="1">
      <alignment horizontal="center" vertical="center"/>
    </xf>
    <xf numFmtId="0" fontId="13" fillId="2" borderId="0" xfId="0" applyFont="1" applyFill="1" applyAlignment="1">
      <alignment horizontal="center" vertical="center"/>
    </xf>
    <xf numFmtId="0" fontId="13" fillId="2" borderId="0" xfId="0" applyFont="1" applyFill="1" applyAlignment="1">
      <alignment horizontal="left" vertical="center"/>
    </xf>
    <xf numFmtId="0" fontId="0" fillId="2" borderId="0" xfId="0" applyFill="1" applyAlignment="1">
      <alignment horizontal="center" vertical="center"/>
    </xf>
    <xf numFmtId="0" fontId="13" fillId="2" borderId="1" xfId="0" applyFont="1" applyFill="1" applyBorder="1" applyAlignment="1">
      <alignment horizontal="center" vertical="center"/>
    </xf>
    <xf numFmtId="0" fontId="7" fillId="2" borderId="1" xfId="0" applyFont="1" applyFill="1" applyBorder="1" applyAlignment="1">
      <alignment horizontal="left" vertical="center"/>
    </xf>
    <xf numFmtId="0" fontId="13" fillId="2" borderId="1" xfId="0" applyFont="1" applyFill="1" applyBorder="1" applyAlignment="1">
      <alignment horizontal="center"/>
    </xf>
    <xf numFmtId="0" fontId="13" fillId="2" borderId="4" xfId="0" applyFont="1" applyFill="1" applyBorder="1" applyAlignment="1">
      <alignment horizontal="left" vertical="center"/>
    </xf>
    <xf numFmtId="0" fontId="13" fillId="2" borderId="9" xfId="0" applyFont="1" applyFill="1" applyBorder="1" applyAlignment="1">
      <alignment horizontal="left" vertical="center"/>
    </xf>
    <xf numFmtId="0" fontId="13" fillId="2" borderId="18" xfId="0" applyFont="1" applyFill="1" applyBorder="1" applyAlignment="1">
      <alignment horizontal="left"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0" xfId="0" applyFill="1" applyAlignment="1">
      <alignment wrapText="1"/>
    </xf>
    <xf numFmtId="0" fontId="13" fillId="11" borderId="1" xfId="0" applyFont="1" applyFill="1" applyBorder="1" applyAlignment="1">
      <alignment horizontal="left" vertical="center"/>
    </xf>
    <xf numFmtId="0" fontId="7"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3" fillId="0" borderId="9" xfId="0" applyFont="1" applyBorder="1" applyAlignment="1">
      <alignment vertical="center"/>
    </xf>
    <xf numFmtId="0" fontId="3" fillId="0" borderId="18"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3" borderId="9" xfId="0" applyFont="1" applyFill="1" applyBorder="1" applyAlignment="1">
      <alignment vertical="center" wrapText="1"/>
    </xf>
    <xf numFmtId="0" fontId="4" fillId="3" borderId="18" xfId="0" applyFont="1" applyFill="1" applyBorder="1" applyAlignment="1">
      <alignment vertical="center" wrapText="1"/>
    </xf>
    <xf numFmtId="0" fontId="4" fillId="3" borderId="4" xfId="0" applyFont="1" applyFill="1" applyBorder="1" applyAlignment="1">
      <alignment vertical="center" wrapText="1"/>
    </xf>
    <xf numFmtId="0" fontId="3" fillId="0" borderId="1" xfId="0" applyFont="1" applyBorder="1" applyAlignment="1">
      <alignment vertical="center"/>
    </xf>
    <xf numFmtId="0" fontId="0" fillId="0" borderId="9" xfId="0" applyBorder="1"/>
    <xf numFmtId="0" fontId="0" fillId="0" borderId="18" xfId="0" applyBorder="1"/>
    <xf numFmtId="0" fontId="4" fillId="3" borderId="4" xfId="0" applyFont="1" applyFill="1" applyBorder="1" applyAlignment="1">
      <alignment horizontal="left" vertical="center"/>
    </xf>
    <xf numFmtId="0" fontId="4" fillId="3" borderId="9" xfId="0" applyFont="1" applyFill="1" applyBorder="1" applyAlignment="1">
      <alignment horizontal="left" vertical="center"/>
    </xf>
    <xf numFmtId="0" fontId="4" fillId="3" borderId="18" xfId="0" applyFont="1" applyFill="1" applyBorder="1" applyAlignment="1">
      <alignment horizontal="left"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center" vertical="center" wrapText="1"/>
    </xf>
    <xf numFmtId="0" fontId="4" fillId="0" borderId="0" xfId="0" applyFont="1"/>
    <xf numFmtId="0" fontId="5" fillId="0" borderId="6" xfId="0" applyFont="1" applyBorder="1" applyAlignment="1">
      <alignment vertical="center"/>
    </xf>
    <xf numFmtId="0" fontId="5" fillId="0" borderId="0" xfId="0" applyFont="1" applyAlignment="1">
      <alignment vertical="center"/>
    </xf>
    <xf numFmtId="0" fontId="6" fillId="0" borderId="0" xfId="0" applyFont="1"/>
    <xf numFmtId="0" fontId="7" fillId="0" borderId="1" xfId="0" applyFont="1" applyBorder="1" applyAlignment="1">
      <alignment horizontal="center" vertical="center" wrapText="1"/>
    </xf>
    <xf numFmtId="0" fontId="17" fillId="2" borderId="1" xfId="0" applyFont="1" applyFill="1" applyBorder="1"/>
    <xf numFmtId="0" fontId="3" fillId="0" borderId="1"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13" fillId="0" borderId="0" xfId="0" applyFont="1" applyAlignment="1">
      <alignment horizontal="justify" vertical="center" wrapText="1"/>
    </xf>
    <xf numFmtId="0" fontId="0" fillId="0" borderId="4" xfId="0" applyBorder="1"/>
    <xf numFmtId="0" fontId="4" fillId="3" borderId="9" xfId="0" applyFont="1" applyFill="1" applyBorder="1" applyAlignment="1">
      <alignment vertical="center"/>
    </xf>
    <xf numFmtId="0" fontId="4" fillId="3" borderId="18" xfId="0" applyFont="1" applyFill="1" applyBorder="1" applyAlignment="1">
      <alignment vertical="center"/>
    </xf>
    <xf numFmtId="0" fontId="4" fillId="3" borderId="4" xfId="0" applyFont="1" applyFill="1" applyBorder="1" applyAlignment="1">
      <alignment vertical="center"/>
    </xf>
    <xf numFmtId="0" fontId="0" fillId="9" borderId="4" xfId="0" applyFill="1" applyBorder="1"/>
    <xf numFmtId="0" fontId="0" fillId="9" borderId="18" xfId="0" applyFill="1" applyBorder="1"/>
    <xf numFmtId="0" fontId="0" fillId="0" borderId="1" xfId="0" applyBorder="1"/>
    <xf numFmtId="0" fontId="0" fillId="9" borderId="9" xfId="0" applyFill="1" applyBorder="1"/>
    <xf numFmtId="0" fontId="4" fillId="3" borderId="7" xfId="0" applyFont="1" applyFill="1" applyBorder="1" applyAlignment="1">
      <alignment horizontal="left" vertical="center"/>
    </xf>
    <xf numFmtId="0" fontId="4" fillId="3" borderId="21" xfId="0" applyFont="1" applyFill="1" applyBorder="1" applyAlignment="1">
      <alignment horizontal="left" vertical="center"/>
    </xf>
    <xf numFmtId="0" fontId="4" fillId="3" borderId="22" xfId="0" applyFont="1" applyFill="1" applyBorder="1" applyAlignment="1">
      <alignment horizontal="left" vertical="center"/>
    </xf>
    <xf numFmtId="0" fontId="0" fillId="0" borderId="8" xfId="0" applyBorder="1"/>
    <xf numFmtId="0" fontId="0" fillId="0" borderId="19" xfId="0" applyBorder="1"/>
    <xf numFmtId="0" fontId="0" fillId="0" borderId="20" xfId="0" applyBorder="1"/>
    <xf numFmtId="0" fontId="17" fillId="0" borderId="1" xfId="0" applyFont="1" applyBorder="1" applyAlignment="1">
      <alignment vertical="center" wrapText="1"/>
    </xf>
    <xf numFmtId="0" fontId="0" fillId="5" borderId="0" xfId="0" applyFill="1"/>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17" fillId="5" borderId="1" xfId="0" applyFont="1" applyFill="1" applyBorder="1" applyAlignment="1">
      <alignment vertical="center" wrapText="1"/>
    </xf>
    <xf numFmtId="0" fontId="1" fillId="0" borderId="1" xfId="0" applyFont="1" applyBorder="1" applyAlignment="1">
      <alignment horizontal="center" vertical="center"/>
    </xf>
    <xf numFmtId="0" fontId="0" fillId="2" borderId="1" xfId="0" applyFill="1" applyBorder="1" applyAlignment="1">
      <alignment vertical="center" wrapText="1"/>
    </xf>
    <xf numFmtId="0" fontId="17" fillId="0" borderId="1" xfId="0" applyFont="1" applyBorder="1"/>
    <xf numFmtId="0" fontId="22" fillId="0" borderId="0" xfId="0" applyFont="1"/>
    <xf numFmtId="0" fontId="23" fillId="0" borderId="0" xfId="0" applyFont="1"/>
    <xf numFmtId="0" fontId="0" fillId="2" borderId="0" xfId="0" applyFill="1" applyAlignme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1" xfId="0" applyFill="1" applyBorder="1" applyAlignment="1">
      <alignment horizontal="justify" vertical="top" wrapText="1"/>
    </xf>
    <xf numFmtId="0" fontId="0" fillId="2" borderId="1" xfId="0" applyFill="1" applyBorder="1" applyAlignment="1">
      <alignment horizontal="justify" vertical="center" wrapText="1"/>
    </xf>
    <xf numFmtId="0" fontId="18" fillId="13" borderId="4" xfId="0" applyFont="1" applyFill="1" applyBorder="1" applyAlignment="1">
      <alignment vertical="center" wrapText="1"/>
    </xf>
    <xf numFmtId="0" fontId="18" fillId="13" borderId="1" xfId="0" applyFont="1" applyFill="1" applyBorder="1" applyAlignment="1">
      <alignment vertical="center" wrapText="1"/>
    </xf>
    <xf numFmtId="0" fontId="18" fillId="13" borderId="4" xfId="0" applyFont="1" applyFill="1" applyBorder="1" applyAlignment="1">
      <alignment horizontal="left" vertical="center" wrapText="1"/>
    </xf>
    <xf numFmtId="0" fontId="18" fillId="13" borderId="1" xfId="0" applyFont="1" applyFill="1" applyBorder="1" applyAlignment="1">
      <alignment horizontal="left" vertical="center" wrapText="1"/>
    </xf>
    <xf numFmtId="0" fontId="20" fillId="13" borderId="1" xfId="0" applyFont="1" applyFill="1" applyBorder="1" applyAlignment="1">
      <alignment horizontal="center" vertical="center"/>
    </xf>
    <xf numFmtId="0" fontId="20" fillId="13" borderId="1" xfId="0" applyFont="1" applyFill="1" applyBorder="1" applyAlignment="1">
      <alignment horizontal="center" vertical="center" wrapText="1"/>
    </xf>
    <xf numFmtId="0" fontId="26" fillId="13" borderId="1" xfId="0" applyFont="1" applyFill="1" applyBorder="1" applyAlignment="1">
      <alignment horizontal="center" vertical="center"/>
    </xf>
    <xf numFmtId="0" fontId="26" fillId="13" borderId="1"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23"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4" fillId="0" borderId="22" xfId="0" applyFont="1" applyBorder="1" applyAlignment="1">
      <alignment horizontal="left" vertical="center" wrapText="1"/>
    </xf>
    <xf numFmtId="0" fontId="4" fillId="0" borderId="2" xfId="0" applyFont="1" applyBorder="1" applyAlignment="1">
      <alignment horizontal="left" vertical="center" wrapText="1"/>
    </xf>
    <xf numFmtId="0" fontId="4" fillId="0" borderId="20" xfId="0" applyFont="1" applyBorder="1" applyAlignment="1">
      <alignment horizontal="left" vertical="center" wrapText="1"/>
    </xf>
    <xf numFmtId="0" fontId="0" fillId="0" borderId="21"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4" xfId="0" applyBorder="1" applyAlignment="1">
      <alignment horizontal="center"/>
    </xf>
    <xf numFmtId="0" fontId="18" fillId="13" borderId="1" xfId="0" applyFont="1" applyFill="1" applyBorder="1" applyAlignment="1">
      <alignment horizontal="center" vertical="center"/>
    </xf>
    <xf numFmtId="0" fontId="18" fillId="13"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0" fillId="0" borderId="17" xfId="0" applyBorder="1" applyAlignment="1">
      <alignment horizontal="center"/>
    </xf>
    <xf numFmtId="0" fontId="21" fillId="13" borderId="1" xfId="0" applyFont="1" applyFill="1" applyBorder="1" applyAlignment="1">
      <alignment horizontal="center" vertical="center" wrapText="1"/>
    </xf>
    <xf numFmtId="0" fontId="20" fillId="13" borderId="1" xfId="0" applyFont="1" applyFill="1" applyBorder="1" applyAlignment="1">
      <alignment horizontal="center" vertical="center"/>
    </xf>
    <xf numFmtId="0" fontId="21" fillId="13" borderId="9" xfId="0" applyFont="1" applyFill="1" applyBorder="1" applyAlignment="1">
      <alignment horizontal="left" vertical="center" wrapText="1"/>
    </xf>
    <xf numFmtId="0" fontId="21" fillId="13" borderId="4" xfId="0" applyFont="1" applyFill="1" applyBorder="1" applyAlignment="1">
      <alignment horizontal="left" vertical="center" wrapText="1"/>
    </xf>
    <xf numFmtId="0" fontId="25" fillId="2" borderId="24"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23"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0" fillId="0" borderId="22" xfId="0" applyBorder="1" applyAlignment="1">
      <alignment horizontal="center"/>
    </xf>
    <xf numFmtId="0" fontId="0" fillId="0" borderId="2" xfId="0" applyBorder="1" applyAlignment="1">
      <alignment horizontal="center"/>
    </xf>
    <xf numFmtId="0" fontId="0" fillId="0" borderId="20" xfId="0" applyBorder="1" applyAlignment="1">
      <alignment horizontal="center"/>
    </xf>
    <xf numFmtId="0" fontId="26" fillId="13" borderId="1" xfId="0" applyFont="1" applyFill="1" applyBorder="1" applyAlignment="1">
      <alignment horizontal="center" vertical="center"/>
    </xf>
    <xf numFmtId="0" fontId="26" fillId="13" borderId="1" xfId="0" applyFont="1" applyFill="1" applyBorder="1" applyAlignment="1">
      <alignment horizontal="center" vertical="center" wrapText="1"/>
    </xf>
    <xf numFmtId="0" fontId="26" fillId="13" borderId="9" xfId="0" applyFont="1" applyFill="1" applyBorder="1" applyAlignment="1">
      <alignment horizontal="left" vertical="center" wrapText="1"/>
    </xf>
    <xf numFmtId="0" fontId="26" fillId="13" borderId="4" xfId="0" applyFont="1" applyFill="1" applyBorder="1" applyAlignment="1">
      <alignment horizontal="left" vertical="center" wrapText="1"/>
    </xf>
    <xf numFmtId="0" fontId="0" fillId="0" borderId="1" xfId="0" applyBorder="1" applyAlignment="1">
      <alignment horizontal="justify" vertical="center" wrapText="1"/>
    </xf>
    <xf numFmtId="0" fontId="1" fillId="2" borderId="1" xfId="0" applyFont="1" applyFill="1" applyBorder="1" applyAlignment="1">
      <alignment horizontal="center" vertical="center"/>
    </xf>
    <xf numFmtId="0" fontId="0" fillId="2" borderId="0" xfId="0" applyFill="1" applyAlignment="1">
      <alignment horizontal="center"/>
    </xf>
    <xf numFmtId="0" fontId="0" fillId="2" borderId="2" xfId="0" applyFill="1" applyBorder="1" applyAlignment="1">
      <alignment horizontal="center"/>
    </xf>
    <xf numFmtId="0" fontId="1" fillId="2" borderId="1" xfId="0" applyFont="1" applyFill="1" applyBorder="1" applyAlignment="1">
      <alignment horizontal="center" vertical="center" textRotation="90"/>
    </xf>
    <xf numFmtId="0" fontId="0" fillId="0" borderId="1" xfId="0" applyBorder="1" applyAlignment="1">
      <alignment horizontal="left" vertical="center" wrapText="1"/>
    </xf>
    <xf numFmtId="0" fontId="14"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7" fillId="0" borderId="1" xfId="0" applyFont="1" applyFill="1" applyBorder="1" applyAlignment="1">
      <alignment vertical="center" wrapText="1"/>
    </xf>
    <xf numFmtId="0" fontId="0" fillId="0" borderId="0" xfId="0" applyFill="1"/>
  </cellXfs>
  <cellStyles count="1">
    <cellStyle name="Normal" xfId="0" builtinId="0"/>
  </cellStyles>
  <dxfs count="10">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7" tint="-0.24994659260841701"/>
        </patternFill>
      </fill>
    </dxf>
  </dxfs>
  <tableStyles count="0" defaultTableStyle="TableStyleMedium2" defaultPivotStyle="PivotStyleLight16"/>
  <colors>
    <mruColors>
      <color rgb="FFC4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466</xdr:row>
      <xdr:rowOff>457199</xdr:rowOff>
    </xdr:from>
    <xdr:to>
      <xdr:col>7</xdr:col>
      <xdr:colOff>76200</xdr:colOff>
      <xdr:row>471</xdr:row>
      <xdr:rowOff>127788</xdr:rowOff>
    </xdr:to>
    <xdr:pic>
      <xdr:nvPicPr>
        <xdr:cNvPr id="3" name="Imagen 2">
          <a:extLst>
            <a:ext uri="{FF2B5EF4-FFF2-40B4-BE49-F238E27FC236}">
              <a16:creationId xmlns:a16="http://schemas.microsoft.com/office/drawing/2014/main" id="{AFCDEDA2-32EB-4429-8216-83A5D36DA8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854799"/>
          <a:ext cx="24777700" cy="2147089"/>
        </a:xfrm>
        <a:prstGeom prst="rect">
          <a:avLst/>
        </a:prstGeom>
      </xdr:spPr>
    </xdr:pic>
    <xdr:clientData/>
  </xdr:twoCellAnchor>
  <xdr:twoCellAnchor editAs="oneCell">
    <xdr:from>
      <xdr:col>1</xdr:col>
      <xdr:colOff>66674</xdr:colOff>
      <xdr:row>0</xdr:row>
      <xdr:rowOff>190500</xdr:rowOff>
    </xdr:from>
    <xdr:to>
      <xdr:col>5</xdr:col>
      <xdr:colOff>66059</xdr:colOff>
      <xdr:row>4</xdr:row>
      <xdr:rowOff>609600</xdr:rowOff>
    </xdr:to>
    <xdr:pic>
      <xdr:nvPicPr>
        <xdr:cNvPr id="5" name="Imagen 4">
          <a:extLst>
            <a:ext uri="{FF2B5EF4-FFF2-40B4-BE49-F238E27FC236}">
              <a16:creationId xmlns:a16="http://schemas.microsoft.com/office/drawing/2014/main" id="{EC518796-8996-E0DB-BA01-3D68B31D7459}"/>
            </a:ext>
            <a:ext uri="{147F2762-F138-4A5C-976F-8EAC2B608ADB}">
              <a16:predDERef xmlns:a16="http://schemas.microsoft.com/office/drawing/2014/main" pred="{AFCDEDA2-32EB-4429-8216-83A5D36DA8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2274" y="190500"/>
          <a:ext cx="13143885" cy="240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379</xdr:row>
      <xdr:rowOff>105833</xdr:rowOff>
    </xdr:from>
    <xdr:to>
      <xdr:col>6</xdr:col>
      <xdr:colOff>375111</xdr:colOff>
      <xdr:row>382</xdr:row>
      <xdr:rowOff>444500</xdr:rowOff>
    </xdr:to>
    <xdr:pic>
      <xdr:nvPicPr>
        <xdr:cNvPr id="6" name="Imagen 5">
          <a:extLst>
            <a:ext uri="{FF2B5EF4-FFF2-40B4-BE49-F238E27FC236}">
              <a16:creationId xmlns:a16="http://schemas.microsoft.com/office/drawing/2014/main" id="{88F27A00-A527-439F-8FB9-1214E3D4FF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497333"/>
          <a:ext cx="21129028" cy="1830917"/>
        </a:xfrm>
        <a:prstGeom prst="rect">
          <a:avLst/>
        </a:prstGeom>
      </xdr:spPr>
    </xdr:pic>
    <xdr:clientData/>
  </xdr:twoCellAnchor>
  <xdr:twoCellAnchor editAs="oneCell">
    <xdr:from>
      <xdr:col>1</xdr:col>
      <xdr:colOff>152400</xdr:colOff>
      <xdr:row>0</xdr:row>
      <xdr:rowOff>152400</xdr:rowOff>
    </xdr:from>
    <xdr:to>
      <xdr:col>5</xdr:col>
      <xdr:colOff>154960</xdr:colOff>
      <xdr:row>4</xdr:row>
      <xdr:rowOff>584200</xdr:rowOff>
    </xdr:to>
    <xdr:pic>
      <xdr:nvPicPr>
        <xdr:cNvPr id="7" name="Imagen 6">
          <a:extLst>
            <a:ext uri="{FF2B5EF4-FFF2-40B4-BE49-F238E27FC236}">
              <a16:creationId xmlns:a16="http://schemas.microsoft.com/office/drawing/2014/main" id="{D7DD82F2-A98E-435E-85F4-8B528D7FFE43}"/>
            </a:ext>
            <a:ext uri="{147F2762-F138-4A5C-976F-8EAC2B608ADB}">
              <a16:predDERef xmlns:a16="http://schemas.microsoft.com/office/drawing/2014/main" pred="{88F27A00-A527-439F-8FB9-1214E3D4FF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0" y="152400"/>
          <a:ext cx="13147060" cy="2413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318135</xdr:colOff>
      <xdr:row>38</xdr:row>
      <xdr:rowOff>112395</xdr:rowOff>
    </xdr:from>
    <xdr:to>
      <xdr:col>7</xdr:col>
      <xdr:colOff>251460</xdr:colOff>
      <xdr:row>45</xdr:row>
      <xdr:rowOff>154305</xdr:rowOff>
    </xdr:to>
    <xdr:pic>
      <xdr:nvPicPr>
        <xdr:cNvPr id="2" name="image10.jpeg">
          <a:extLst>
            <a:ext uri="{FF2B5EF4-FFF2-40B4-BE49-F238E27FC236}">
              <a16:creationId xmlns:a16="http://schemas.microsoft.com/office/drawing/2014/main" id="{426F45EB-965F-4300-94F3-C784BF287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135" y="6627495"/>
          <a:ext cx="4829175" cy="1242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xdr:colOff>
      <xdr:row>45</xdr:row>
      <xdr:rowOff>148590</xdr:rowOff>
    </xdr:from>
    <xdr:to>
      <xdr:col>7</xdr:col>
      <xdr:colOff>280035</xdr:colOff>
      <xdr:row>53</xdr:row>
      <xdr:rowOff>139065</xdr:rowOff>
    </xdr:to>
    <xdr:pic>
      <xdr:nvPicPr>
        <xdr:cNvPr id="3" name="image11.jpeg">
          <a:extLst>
            <a:ext uri="{FF2B5EF4-FFF2-40B4-BE49-F238E27FC236}">
              <a16:creationId xmlns:a16="http://schemas.microsoft.com/office/drawing/2014/main" id="{64806CC7-F0CC-43EC-9FD0-189255904C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 y="7863840"/>
          <a:ext cx="5059680"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23</xdr:row>
      <xdr:rowOff>142875</xdr:rowOff>
    </xdr:from>
    <xdr:to>
      <xdr:col>7</xdr:col>
      <xdr:colOff>212090</xdr:colOff>
      <xdr:row>38</xdr:row>
      <xdr:rowOff>144145</xdr:rowOff>
    </xdr:to>
    <xdr:pic>
      <xdr:nvPicPr>
        <xdr:cNvPr id="4" name="image9.jpeg">
          <a:extLst>
            <a:ext uri="{FF2B5EF4-FFF2-40B4-BE49-F238E27FC236}">
              <a16:creationId xmlns:a16="http://schemas.microsoft.com/office/drawing/2014/main" id="{6AECC46F-C4B1-4869-9E93-7D99F6163AF7}"/>
            </a:ext>
          </a:extLst>
        </xdr:cNvPr>
        <xdr:cNvPicPr>
          <a:picLocks noChangeAspect="1"/>
        </xdr:cNvPicPr>
      </xdr:nvPicPr>
      <xdr:blipFill>
        <a:blip xmlns:r="http://schemas.openxmlformats.org/officeDocument/2006/relationships" r:embed="rId3" cstate="print"/>
        <a:stretch>
          <a:fillRect/>
        </a:stretch>
      </xdr:blipFill>
      <xdr:spPr>
        <a:xfrm>
          <a:off x="371475" y="4086225"/>
          <a:ext cx="4984115" cy="2573020"/>
        </a:xfrm>
        <a:prstGeom prst="rect">
          <a:avLst/>
        </a:prstGeom>
      </xdr:spPr>
    </xdr:pic>
    <xdr:clientData/>
  </xdr:twoCellAnchor>
  <xdr:twoCellAnchor editAs="oneCell">
    <xdr:from>
      <xdr:col>1</xdr:col>
      <xdr:colOff>9525</xdr:colOff>
      <xdr:row>16</xdr:row>
      <xdr:rowOff>104775</xdr:rowOff>
    </xdr:from>
    <xdr:to>
      <xdr:col>7</xdr:col>
      <xdr:colOff>260350</xdr:colOff>
      <xdr:row>24</xdr:row>
      <xdr:rowOff>36195</xdr:rowOff>
    </xdr:to>
    <xdr:pic>
      <xdr:nvPicPr>
        <xdr:cNvPr id="5" name="image8.jpeg">
          <a:extLst>
            <a:ext uri="{FF2B5EF4-FFF2-40B4-BE49-F238E27FC236}">
              <a16:creationId xmlns:a16="http://schemas.microsoft.com/office/drawing/2014/main" id="{C7B22EE9-2A84-44A7-96C4-A82A3A0691F1}"/>
            </a:ext>
          </a:extLst>
        </xdr:cNvPr>
        <xdr:cNvPicPr>
          <a:picLocks noChangeAspect="1"/>
        </xdr:cNvPicPr>
      </xdr:nvPicPr>
      <xdr:blipFill>
        <a:blip xmlns:r="http://schemas.openxmlformats.org/officeDocument/2006/relationships" r:embed="rId4" cstate="print"/>
        <a:stretch>
          <a:fillRect/>
        </a:stretch>
      </xdr:blipFill>
      <xdr:spPr>
        <a:xfrm>
          <a:off x="352425" y="2847975"/>
          <a:ext cx="5051425" cy="1303020"/>
        </a:xfrm>
        <a:prstGeom prst="rect">
          <a:avLst/>
        </a:prstGeom>
      </xdr:spPr>
    </xdr:pic>
    <xdr:clientData/>
  </xdr:twoCellAnchor>
  <xdr:twoCellAnchor editAs="oneCell">
    <xdr:from>
      <xdr:col>1</xdr:col>
      <xdr:colOff>0</xdr:colOff>
      <xdr:row>2</xdr:row>
      <xdr:rowOff>0</xdr:rowOff>
    </xdr:from>
    <xdr:to>
      <xdr:col>7</xdr:col>
      <xdr:colOff>259080</xdr:colOff>
      <xdr:row>17</xdr:row>
      <xdr:rowOff>43815</xdr:rowOff>
    </xdr:to>
    <xdr:pic>
      <xdr:nvPicPr>
        <xdr:cNvPr id="6" name="image7.jpeg">
          <a:extLst>
            <a:ext uri="{FF2B5EF4-FFF2-40B4-BE49-F238E27FC236}">
              <a16:creationId xmlns:a16="http://schemas.microsoft.com/office/drawing/2014/main" id="{534379A1-FD5E-4582-A056-6292B244E197}"/>
            </a:ext>
          </a:extLst>
        </xdr:cNvPr>
        <xdr:cNvPicPr>
          <a:picLocks noChangeAspect="1"/>
        </xdr:cNvPicPr>
      </xdr:nvPicPr>
      <xdr:blipFill>
        <a:blip xmlns:r="http://schemas.openxmlformats.org/officeDocument/2006/relationships" r:embed="rId5" cstate="print"/>
        <a:stretch>
          <a:fillRect/>
        </a:stretch>
      </xdr:blipFill>
      <xdr:spPr>
        <a:xfrm>
          <a:off x="342900" y="342900"/>
          <a:ext cx="5059680" cy="2615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utualcl-my.sharepoint.com/Users/ctrincado/OneDrive%20-%20Mutual/INSUMO%20NUEVA%20IPER/TABLAS%20MAESTROS%20IP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utualcl-my.sharepoint.com/Users/ctrincado/OneDrive%20-%20Mutual/INSUMO%20NUEVA%20IPER/MAQUETA%20IPER%20V20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utualcl-my.sharepoint.com/Users/ctrincado/OneDrive%20-%20Mutual/INSUMO%20NUEVA%20IPER/MAQUETA%20IPER%20V2022.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mutualcl-my.sharepoint.com/personal/rolivosl_mutual_cl/Documents/OneDrive%20-%20RAFA%20OLIVOS/DESARROLLOS%20PREVENTIVOS/PROGRAMAS/4.-%20Seguridad%20en%20m&#225;quinas,%20equipos%20y%20herramientas/2023/ENVIADOS%20V0/ANEXOS/MIPER%20DEMOLICI&#211;N%2007-09-2022%20V2.xlsx?95ECFF17" TargetMode="External"/><Relationship Id="rId1" Type="http://schemas.openxmlformats.org/officeDocument/2006/relationships/externalLinkPath" Target="file:///\\95ECFF17\MIPER%20DEMOLICI&#211;N%2007-09-202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IFICACIÓN DE RIESGO"/>
      <sheetName val="LISTADO DE TAREAS"/>
      <sheetName val="FACTORES DE RIESGOS"/>
    </sheetNames>
    <sheetDataSet>
      <sheetData sheetId="0">
        <row r="3">
          <cell r="G3" t="str">
            <v>TRIVIAL</v>
          </cell>
        </row>
        <row r="4">
          <cell r="G4" t="str">
            <v>TOLERABLE</v>
          </cell>
        </row>
        <row r="5">
          <cell r="G5" t="str">
            <v>MODERADO</v>
          </cell>
        </row>
        <row r="6">
          <cell r="G6" t="str">
            <v>IMPORTANTE</v>
          </cell>
        </row>
        <row r="7">
          <cell r="G7" t="str">
            <v>INTOLERABLE</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IESGO"/>
      <sheetName val="FACTORES DE RIESGOS"/>
      <sheetName val="Hoja2"/>
      <sheetName val="TABLAS "/>
      <sheetName val="TABLA TAREAS"/>
      <sheetName val="TABLA RIESGOS"/>
      <sheetName val="LISTADO CC"/>
      <sheetName val="LISTADO SC"/>
      <sheetName val="Hoja1"/>
      <sheetName val="TABLA DE CONTROL"/>
      <sheetName val="DEMO PÁG1"/>
      <sheetName val="DEMO PÁG2"/>
      <sheetName val="DEMO PÁG3"/>
      <sheetName val="DEMO PÁG4"/>
      <sheetName val="DEMO PÁG5"/>
      <sheetName val="DEMO PÁG6"/>
      <sheetName val="MAT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RIESGO"/>
      <sheetName val="FACTORES DE RIESGOS"/>
      <sheetName val="TABLAS "/>
      <sheetName val="TABLA TAREAS"/>
      <sheetName val="TABLA RIESGOS"/>
      <sheetName val="LISTADO CC"/>
      <sheetName val="LISTADO SC"/>
      <sheetName val="TABLA DE CONTROL"/>
      <sheetName val="DEMO PÁG1"/>
      <sheetName val="Hoja2"/>
      <sheetName val="DEMO PÁG2"/>
      <sheetName val="DEMO PÁG3"/>
      <sheetName val="DEMO PÁG4"/>
      <sheetName val="DEMO PÁG5"/>
      <sheetName val="DEMO PÁG6"/>
      <sheetName val="MAT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 control"/>
      <sheetName val="Clasificación según riesgo"/>
      <sheetName val="Demolición"/>
      <sheetName val="tareas"/>
      <sheetName val="Factores de riesgos"/>
      <sheetName val="RIESGOS_PELIGROS"/>
      <sheetName val="Criterios de Evaluación IPER"/>
      <sheetName val="Peligros"/>
      <sheetName val="Hoja1"/>
    </sheetNames>
    <sheetDataSet>
      <sheetData sheetId="0" refreshError="1"/>
      <sheetData sheetId="1" refreshError="1"/>
      <sheetData sheetId="2" refreshError="1"/>
      <sheetData sheetId="3" refreshError="1"/>
      <sheetData sheetId="4" refreshError="1"/>
      <sheetData sheetId="5" refreshError="1">
        <row r="1">
          <cell r="A1" t="str">
            <v>RIESGO</v>
          </cell>
          <cell r="B1" t="str">
            <v>PELIGRO</v>
          </cell>
          <cell r="C1" t="str">
            <v>DAÑO</v>
          </cell>
        </row>
        <row r="2">
          <cell r="A2" t="str">
            <v>CAÍDAS_AL_MISMO_NIVEL</v>
          </cell>
          <cell r="B2" t="str">
            <v>POSICIONAMIENTO INADECUADO PARA EJECUTAR LA TAREA</v>
          </cell>
          <cell r="C2" t="str">
            <v>CONTUSIÓN, HERIDAS</v>
          </cell>
        </row>
        <row r="3">
          <cell r="A3" t="str">
            <v>CAÍDAS_AL_MISMO_NIVEL</v>
          </cell>
          <cell r="B3" t="str">
            <v>CONGESTIÓN EN EL LUGAR DE TRABAJO O ACCIÓN RESTRINGIDA / LIMITADA</v>
          </cell>
          <cell r="C3" t="str">
            <v>CONTUSIÓN, HERIDAS</v>
          </cell>
        </row>
        <row r="4">
          <cell r="A4" t="str">
            <v>CAÍDAS_AL_MISMO_NIVEL</v>
          </cell>
          <cell r="B4" t="str">
            <v>ORDEN Y ASEO INEXISTENTE O DEFICIENTE</v>
          </cell>
          <cell r="C4" t="str">
            <v>CONTUSIÓN, HERIDAS</v>
          </cell>
        </row>
        <row r="5">
          <cell r="A5" t="str">
            <v>CAÍDAS_AL_MISMO_NIVEL</v>
          </cell>
          <cell r="B5" t="str">
            <v>OTROS ACTOS INSEGUROS / SUB ESTÁNDAR</v>
          </cell>
          <cell r="C5" t="str">
            <v>CONTUSIÓN, HERIDAS</v>
          </cell>
        </row>
        <row r="6">
          <cell r="A6" t="str">
            <v>CAÍDAS_AL_MISMO_NIVEL</v>
          </cell>
          <cell r="B6" t="str">
            <v>ILUMINACIÓN INEXISTENTE / INADECUADA</v>
          </cell>
          <cell r="C6" t="str">
            <v>CONTUSIÓN, HERIDAS</v>
          </cell>
        </row>
        <row r="7">
          <cell r="A7" t="str">
            <v>CAÍDAS_AL_MISMO_NIVEL</v>
          </cell>
          <cell r="B7" t="str">
            <v>OTRAS CONDICIONES INSEGURAS / SUB ESTÁNDAR</v>
          </cell>
          <cell r="C7" t="str">
            <v>CONTUSIÓN, HERIDAS</v>
          </cell>
        </row>
        <row r="8">
          <cell r="A8" t="str">
            <v>CAÍDAS_A_DISTINTO_NIVEL</v>
          </cell>
          <cell r="B8" t="str">
            <v>POSICIONAMIENTO INADECUADO PARA EJECUTAR LA TAREA</v>
          </cell>
          <cell r="C8" t="str">
            <v>CONTUSIÓN, HERIDAS, POLITRAUMATISMOS, FRACTURA</v>
          </cell>
        </row>
        <row r="9">
          <cell r="A9" t="str">
            <v>CAÍDAS_A_DISTINTO_NIVEL</v>
          </cell>
          <cell r="B9" t="str">
            <v>BROMAS, ACTO TEMERARIO, NEGLIGENCIA, EXCESO DE CONFIANZA</v>
          </cell>
          <cell r="C9" t="str">
            <v>CONTUSIÓN, HERIDAS, POLITRAUMATISMOS, FRACTURA</v>
          </cell>
        </row>
        <row r="10">
          <cell r="A10" t="str">
            <v>CAÍDAS_A_DISTINTO_NIVEL</v>
          </cell>
          <cell r="B10" t="str">
            <v>DISTRACCIÓN, FALTA DE CONCENTRACIÓN / COORDINACIÓN</v>
          </cell>
          <cell r="C10" t="str">
            <v>CONTUSIÓN, HERIDAS, POLITRAUMATISMOS, FRACTURA</v>
          </cell>
        </row>
        <row r="11">
          <cell r="A11" t="str">
            <v>CAÍDAS_A_DISTINTO_NIVEL</v>
          </cell>
          <cell r="B11" t="str">
            <v>NO SEGUIR PROCEDIMIENTOS O INSTRUCTIVOS DE TRABAJO</v>
          </cell>
          <cell r="C11" t="str">
            <v>CONTUSIÓN, HERIDAS, POLITRAUMATISMOS, FRACTURA</v>
          </cell>
        </row>
        <row r="12">
          <cell r="A12" t="str">
            <v>CAÍDAS_A_DISTINTO_NIVEL</v>
          </cell>
          <cell r="B12" t="str">
            <v>OTROS ACTOS INSEGUROS / SUB ESTÁNDAR</v>
          </cell>
          <cell r="C12" t="str">
            <v>CONTUSIÓN, HERIDAS, POLITRAUMATISMOS, FRACTURA</v>
          </cell>
        </row>
        <row r="13">
          <cell r="A13" t="str">
            <v>CAÍDAS_A_DISTINTO_NIVEL</v>
          </cell>
          <cell r="B13" t="str">
            <v>PROTECCIONES Y BARRERAS INEXISTENTES, INSUFICIENTES O INADECUADAS</v>
          </cell>
          <cell r="C13" t="str">
            <v>CONTUSIÓN, HERIDAS, POLITRAUMATISMOS, FRACTURA</v>
          </cell>
        </row>
        <row r="14">
          <cell r="A14" t="str">
            <v>CAÍDAS_A_DISTINTO_NIVEL</v>
          </cell>
          <cell r="B14" t="str">
            <v>CONGESTIÓN EN EL LUGAR DE TRABAJO O ACCIÓN RESTRINGIDA / LIMITADA</v>
          </cell>
          <cell r="C14" t="str">
            <v>CONTUSIÓN, HERIDAS, POLITRAUMATISMOS, FRACTURA</v>
          </cell>
        </row>
        <row r="15">
          <cell r="A15" t="str">
            <v>CAÍDAS_A_DISTINTO_NIVEL</v>
          </cell>
          <cell r="B15" t="str">
            <v>SISTEMA DE ADVERTENCIA / SEÑALIZACIÓN INEXISTENTE O INADECUADO</v>
          </cell>
          <cell r="C15" t="str">
            <v>CONTUSIÓN, HERIDAS, POLITRAUMATISMOS, FRACTURA</v>
          </cell>
        </row>
        <row r="16">
          <cell r="A16" t="str">
            <v>CAÍDAS_A_DISTINTO_NIVEL</v>
          </cell>
          <cell r="B16" t="str">
            <v>ORDEN Y ASEO INEXISTENTE O DEFICIENTE</v>
          </cell>
          <cell r="C16" t="str">
            <v>CONTUSIÓN, HERIDAS, POLITRAUMATISMOS, FRACTURA</v>
          </cell>
        </row>
        <row r="17">
          <cell r="A17" t="str">
            <v>CAÍDAS_A_DISTINTO_NIVEL</v>
          </cell>
          <cell r="B17" t="str">
            <v>ILUMINACIÓN INEXISTENTE / INADECUADA</v>
          </cell>
          <cell r="C17" t="str">
            <v>CONTUSIÓN, HERIDAS, POLITRAUMATISMOS, FRACTURA</v>
          </cell>
        </row>
        <row r="18">
          <cell r="A18" t="str">
            <v>CAÍDAS_A_DISTINTO_NIVEL</v>
          </cell>
          <cell r="B18" t="str">
            <v>ABERTURA, BORDE DE LOSAS / PLATAFORMA SIN PROTECCIÓN CONTRA CAÍDA</v>
          </cell>
          <cell r="C18" t="str">
            <v>CONTUSIÓN, HERIDAS, POLITRAUMATISMOS, FRACTURA</v>
          </cell>
        </row>
        <row r="19">
          <cell r="A19" t="str">
            <v>CAÍDAS_A_DISTINTO_NIVEL</v>
          </cell>
          <cell r="B19" t="str">
            <v>OTRAS CONDICIONES INSEGURAS / SUB ESTÁNDAR</v>
          </cell>
          <cell r="C19" t="str">
            <v>CONTUSIÓN, HERIDAS, POLITRAUMATISMOS, FRACTURA</v>
          </cell>
        </row>
        <row r="20">
          <cell r="A20" t="str">
            <v>CAÍDAS_DE_ALTURA</v>
          </cell>
          <cell r="B20" t="str">
            <v>POSICIONAMIENTO INADECUADO PARA EJECUTAR LA TAREA</v>
          </cell>
          <cell r="C20" t="str">
            <v>CONTUSIÓN, HERIDAS, POLITRAUMATISMOS, FRACTURA, MUERTE</v>
          </cell>
        </row>
        <row r="21">
          <cell r="A21" t="str">
            <v>CAÍDAS_DE_ALTURA</v>
          </cell>
          <cell r="B21" t="str">
            <v>NO UTILIZACIÓN O USO INADECUADO DEL EPP</v>
          </cell>
          <cell r="C21" t="str">
            <v>CONTUSIÓN, HERIDAS, POLITRAUMATISMOS, FRACTURA, MUERTE</v>
          </cell>
        </row>
        <row r="22">
          <cell r="A22" t="str">
            <v>CAÍDAS_DE_ALTURA</v>
          </cell>
          <cell r="B22" t="str">
            <v>BROMAS, ACTO TEMERARIO, NEGLIGENCIA, EXCESO DE CONFIANZA</v>
          </cell>
          <cell r="C22" t="str">
            <v>CONTUSIÓN, HERIDAS, POLITRAUMATISMOS, FRACTURA, MUERTE</v>
          </cell>
        </row>
        <row r="23">
          <cell r="A23" t="str">
            <v>CAÍDAS_DE_ALTURA</v>
          </cell>
          <cell r="B23" t="str">
            <v>DISTRACCIÓN, FALTA DE CONCENTRACIÓN / COORDINACIÓN</v>
          </cell>
          <cell r="C23" t="str">
            <v>CONTUSIÓN, HERIDAS, POLITRAUMATISMOS, FRACTURA, MUERTE</v>
          </cell>
        </row>
        <row r="24">
          <cell r="A24" t="str">
            <v>CAÍDAS_DE_ALTURA</v>
          </cell>
          <cell r="B24" t="str">
            <v>NO SEGUIR PROCEDIMIENTOS O INSTRUCTIVOS DE TRABAJO</v>
          </cell>
          <cell r="C24" t="str">
            <v>CONTUSIÓN, HERIDAS, POLITRAUMATISMOS, FRACTURA, MUERTE</v>
          </cell>
        </row>
        <row r="25">
          <cell r="A25" t="str">
            <v>CAÍDAS_DE_ALTURA</v>
          </cell>
          <cell r="B25" t="str">
            <v>OTROS ACTOS INSEGUROS / SUB ESTÁNDAR</v>
          </cell>
          <cell r="C25" t="str">
            <v>CONTUSIÓN, HERIDAS, POLITRAUMATISMOS, FRACTURA, MUERTE</v>
          </cell>
        </row>
        <row r="26">
          <cell r="A26" t="str">
            <v>CAÍDAS_DE_ALTURA</v>
          </cell>
          <cell r="B26" t="str">
            <v>PROTECCIONES Y BARRERAS INEXISTENTES, INSUFICIENTES O INADECUADAS</v>
          </cell>
          <cell r="C26" t="str">
            <v>CONTUSIÓN, HERIDAS, POLITRAUMATISMOS, FRACTURA, MUERTE</v>
          </cell>
        </row>
        <row r="27">
          <cell r="A27" t="str">
            <v>CAÍDAS_DE_ALTURA</v>
          </cell>
          <cell r="B27" t="str">
            <v>EPP FALTANTE, INADECUADO, DETERIORADO</v>
          </cell>
          <cell r="C27" t="str">
            <v>CONTUSIÓN, HERIDAS, POLITRAUMATISMOS, FRACTURA, MUERTE</v>
          </cell>
        </row>
        <row r="28">
          <cell r="A28" t="str">
            <v>CAÍDAS_DE_ALTURA</v>
          </cell>
          <cell r="B28" t="str">
            <v>CONGESTIÓN EN EL LUGAR DE TRABAJO O ACCIÓN RESTRINGIDA / LIMITADA</v>
          </cell>
          <cell r="C28" t="str">
            <v>CONTUSIÓN, HERIDAS, POLITRAUMATISMOS, FRACTURA, MUERTE</v>
          </cell>
        </row>
        <row r="29">
          <cell r="A29" t="str">
            <v>CAÍDAS_DE_ALTURA</v>
          </cell>
          <cell r="B29" t="str">
            <v>SISTEMA DE ADVERTENCIA / SEÑALIZACIÓN INEXISTENTE O INADECUADO</v>
          </cell>
          <cell r="C29" t="str">
            <v>CONTUSIÓN, HERIDAS, POLITRAUMATISMOS, FRACTURA, MUERTE</v>
          </cell>
        </row>
        <row r="30">
          <cell r="A30" t="str">
            <v>CAÍDAS_DE_ALTURA</v>
          </cell>
          <cell r="B30" t="str">
            <v>ORDEN Y ASEO INEXISTENTE O DEFICIENTE</v>
          </cell>
          <cell r="C30" t="str">
            <v>CONTUSIÓN, HERIDAS, POLITRAUMATISMOS, FRACTURA, MUERTE</v>
          </cell>
        </row>
        <row r="31">
          <cell r="A31" t="str">
            <v>CAÍDAS_DE_ALTURA</v>
          </cell>
          <cell r="B31" t="str">
            <v>ILUMINACIÓN INEXISTENTE / INADECUADA</v>
          </cell>
          <cell r="C31" t="str">
            <v>CONTUSIÓN, HERIDAS, POLITRAUMATISMOS, FRACTURA, MUERTE</v>
          </cell>
        </row>
        <row r="32">
          <cell r="A32" t="str">
            <v>CAÍDAS_DE_ALTURA</v>
          </cell>
          <cell r="B32" t="str">
            <v>ABERTURA, BORDE DE LOSAS / PLATAFORMA SIN PROTECCIÓN CONTRA CAÍDA</v>
          </cell>
          <cell r="C32" t="str">
            <v>CONTUSIÓN, HERIDAS, POLITRAUMATISMOS, FRACTURA, MUERTE</v>
          </cell>
        </row>
        <row r="33">
          <cell r="A33" t="str">
            <v>CAÍDAS_DE_ALTURA</v>
          </cell>
          <cell r="B33" t="str">
            <v>OTRAS CONDICIONES INSEGURAS / SUB ESTÁNDAR</v>
          </cell>
          <cell r="C33" t="str">
            <v>CONTUSIÓN, HERIDAS, POLITRAUMATISMOS, FRACTURA, MUERTE</v>
          </cell>
        </row>
        <row r="34">
          <cell r="A34" t="str">
            <v>CAÍDAS_AL_AGUA</v>
          </cell>
          <cell r="B34" t="str">
            <v>POSICIONAMIENTO INADECUADO PARA EJECUTAR LA TAREA</v>
          </cell>
          <cell r="C34" t="str">
            <v>HIPOTERMIA, ASFIXIA POR INMERSIÓN, MUERTE</v>
          </cell>
        </row>
        <row r="35">
          <cell r="A35" t="str">
            <v>CAÍDAS_AL_AGUA</v>
          </cell>
          <cell r="B35" t="str">
            <v>NO UTILIZACIÓN O USO INADECUADO DEL EPP</v>
          </cell>
          <cell r="C35" t="str">
            <v>HIPOTERMIA, ASFIXIA POR INMERSIÓN, MUERTE</v>
          </cell>
        </row>
        <row r="36">
          <cell r="A36" t="str">
            <v>CAÍDAS_AL_AGUA</v>
          </cell>
          <cell r="B36" t="str">
            <v>BROMAS, ACTO TEMERARIO, NEGLIGENCIA, EXCESO DE CONFIANZA</v>
          </cell>
          <cell r="C36" t="str">
            <v>HIPOTERMIA, ASFIXIA POR INMERSIÓN, MUERTE</v>
          </cell>
        </row>
        <row r="37">
          <cell r="A37" t="str">
            <v>CAÍDAS_AL_AGUA</v>
          </cell>
          <cell r="B37" t="str">
            <v>DISTRACCIÓN, FALTA DE CONCENTRACIÓN / COORDINACIÓN</v>
          </cell>
          <cell r="C37" t="str">
            <v>HIPOTERMIA, ASFIXIA POR INMERSIÓN, MUERTE</v>
          </cell>
        </row>
        <row r="38">
          <cell r="A38" t="str">
            <v>CAÍDAS_AL_AGUA</v>
          </cell>
          <cell r="B38" t="str">
            <v>NO SEGUIR PROCEDIMIENTOS O INSTRUCTIVOS DE TRABAJO</v>
          </cell>
          <cell r="C38" t="str">
            <v>HIPOTERMIA, ASFIXIA POR INMERSIÓN, MUERTE</v>
          </cell>
        </row>
        <row r="39">
          <cell r="A39" t="str">
            <v>CAÍDAS_AL_AGUA</v>
          </cell>
          <cell r="B39" t="str">
            <v>OTROS ACTOS INSEGUROS / SUB ESTÁNDAR</v>
          </cell>
          <cell r="C39" t="str">
            <v>HIPOTERMIA, ASFIXIA POR INMERSIÓN, MUERTE</v>
          </cell>
        </row>
        <row r="40">
          <cell r="A40" t="str">
            <v>CAÍDAS_AL_AGUA</v>
          </cell>
          <cell r="B40" t="str">
            <v>PROTECCIONES Y BARRERAS INEXISTENTES, INSUFICIENTES O INADECUADAS</v>
          </cell>
          <cell r="C40" t="str">
            <v>HIPOTERMIA, ASFIXIA POR INMERSIÓN, MUERTE</v>
          </cell>
        </row>
        <row r="41">
          <cell r="A41" t="str">
            <v>CAÍDAS_AL_AGUA</v>
          </cell>
          <cell r="B41" t="str">
            <v>EPP FALTANTE, INADECUADO, DETERIORADO</v>
          </cell>
          <cell r="C41" t="str">
            <v>HIPOTERMIA, ASFIXIA POR INMERSIÓN, MUERTE</v>
          </cell>
        </row>
        <row r="42">
          <cell r="A42" t="str">
            <v>CAÍDAS_AL_AGUA</v>
          </cell>
          <cell r="B42" t="str">
            <v>CONGESTIÓN EN EL LUGAR DE TRABAJO O ACCIÓN RESTRINGIDA / LIMITADA</v>
          </cell>
          <cell r="C42" t="str">
            <v>HIPOTERMIA, ASFIXIA POR INMERSIÓN, MUERTE</v>
          </cell>
        </row>
        <row r="43">
          <cell r="A43" t="str">
            <v>CAÍDAS_AL_AGUA</v>
          </cell>
          <cell r="B43" t="str">
            <v>SISTEMA DE ADVERTENCIA / SEÑALIZACIÓN INEXISTENTE O INADECUADO</v>
          </cell>
          <cell r="C43" t="str">
            <v>HIPOTERMIA, ASFIXIA POR INMERSIÓN, MUERTE</v>
          </cell>
        </row>
        <row r="44">
          <cell r="A44" t="str">
            <v>CAÍDAS_AL_AGUA</v>
          </cell>
          <cell r="B44" t="str">
            <v>ORDEN Y ASEO INEXISTENTE O DEFICIENTE</v>
          </cell>
          <cell r="C44" t="str">
            <v>HIPOTERMIA, ASFIXIA POR INMERSIÓN, MUERTE</v>
          </cell>
        </row>
        <row r="45">
          <cell r="A45" t="str">
            <v>CAÍDAS_AL_AGUA</v>
          </cell>
          <cell r="B45" t="str">
            <v>ILUMINACIÓN INEXISTENTE / INADECUADA</v>
          </cell>
          <cell r="C45" t="str">
            <v>HIPOTERMIA, ASFIXIA POR INMERSIÓN, MUERTE</v>
          </cell>
        </row>
        <row r="46">
          <cell r="A46" t="str">
            <v>CAÍDAS_AL_AGUA</v>
          </cell>
          <cell r="B46" t="str">
            <v>ABERTURA, BORDE DE LOSAS / PLATAFORMA SIN PROTECCIÓN CONTRA CAÍDA</v>
          </cell>
          <cell r="C46" t="str">
            <v>HIPOTERMIA, ASFIXIA POR INMERSIÓN, MUERTE</v>
          </cell>
        </row>
        <row r="47">
          <cell r="A47" t="str">
            <v>CAÍDAS_AL_AGUA</v>
          </cell>
          <cell r="B47" t="str">
            <v>OTRAS CONDICIONES INSEGURAS / SUB ESTÁNDAR</v>
          </cell>
          <cell r="C47" t="str">
            <v>HIPOTERMIA, ASFIXIA POR INMERSIÓN, MUERTE</v>
          </cell>
        </row>
        <row r="48">
          <cell r="A48" t="str">
            <v>ATRAPAMIENTO</v>
          </cell>
          <cell r="B48" t="str">
            <v>MANEJO DE EQUIPO SIN AUTORIZACIÓN</v>
          </cell>
          <cell r="C48" t="str">
            <v>MICRO TRAUMATISMO POR ATRAPAMIENTO, CORTES, HERIDAS, MUERTES</v>
          </cell>
        </row>
        <row r="49">
          <cell r="A49" t="str">
            <v>ATRAPAMIENTO</v>
          </cell>
          <cell r="B49" t="str">
            <v>FALLA EN EL CONTROL DE ENERGÍA PELIGROSA (BLOQUEAR / CONTENER)</v>
          </cell>
          <cell r="C49" t="str">
            <v>MICRO TRAUMATISMO POR ATRAPAMIENTO, CORTES, HERIDAS, MUERTES</v>
          </cell>
        </row>
        <row r="50">
          <cell r="A50" t="str">
            <v>ATRAPAMIENTO</v>
          </cell>
          <cell r="B50" t="str">
            <v>ANULAR O INTERVENIR DISPOSITIVOS DE SEGURIDAD</v>
          </cell>
          <cell r="C50" t="str">
            <v>MICRO TRAUMATISMO POR ATRAPAMIENTO, CORTES, HERIDAS, MUERTES</v>
          </cell>
        </row>
        <row r="51">
          <cell r="A51" t="str">
            <v>ATRAPAMIENTO</v>
          </cell>
          <cell r="B51" t="str">
            <v>USO INADECUADO DE EQUIPO, HERRAMIENTA, MAQUINARIA, VEHÍCULO</v>
          </cell>
          <cell r="C51" t="str">
            <v>MICRO TRAUMATISMO POR ATRAPAMIENTO, CORTES, HERIDAS, MUERTES</v>
          </cell>
        </row>
        <row r="52">
          <cell r="A52" t="str">
            <v>ATRAPAMIENTO</v>
          </cell>
          <cell r="B52" t="str">
            <v>POSICIONAMIENTO INADECUADO PARA EJECUTAR LA TAREA</v>
          </cell>
          <cell r="C52" t="str">
            <v>MICRO TRAUMATISMO POR ATRAPAMIENTO, CORTES, HERIDAS, MUERTES</v>
          </cell>
        </row>
        <row r="53">
          <cell r="A53" t="str">
            <v>ATRAPAMIENTO</v>
          </cell>
          <cell r="B53" t="str">
            <v>DISTRACCIÓN, FALTA DE CONCENTRACIÓN / COORDINACIÓN</v>
          </cell>
          <cell r="C53" t="str">
            <v>MICRO TRAUMATISMO POR ATRAPAMIENTO, CORTES, HERIDAS, MUERTES</v>
          </cell>
        </row>
        <row r="54">
          <cell r="A54" t="str">
            <v>ATRAPAMIENTO</v>
          </cell>
          <cell r="B54" t="str">
            <v>NO SEGUIR PROCEDIMIENTOS O INSTRUCTIVOS DE TRABAJO</v>
          </cell>
          <cell r="C54" t="str">
            <v>MICRO TRAUMATISMO POR ATRAPAMIENTO, CORTES, HERIDAS, MUERTES</v>
          </cell>
        </row>
        <row r="55">
          <cell r="A55" t="str">
            <v>ATRAPAMIENTO</v>
          </cell>
          <cell r="B55" t="str">
            <v>OTROS ACTOS INSEGUROS / SUB ESTÁNDAR</v>
          </cell>
          <cell r="C55" t="str">
            <v>MICRO TRAUMATISMO POR ATRAPAMIENTO, CORTES, HERIDAS, MUERTES</v>
          </cell>
        </row>
        <row r="56">
          <cell r="A56" t="str">
            <v>ATRAPAMIENTO</v>
          </cell>
          <cell r="B56" t="str">
            <v>PROTECCIONES Y BARRERAS INEXISTENTES, INSUFICIENTES O INADECUADAS</v>
          </cell>
          <cell r="C56" t="str">
            <v>MICRO TRAUMATISMO POR ATRAPAMIENTO, CORTES, HERIDAS, MUERTES</v>
          </cell>
        </row>
        <row r="57">
          <cell r="A57" t="str">
            <v>ATRAPAMIENTO</v>
          </cell>
          <cell r="B57" t="str">
            <v>HERRAMIENTA, EQUIPO, MAQUINARIA, INSTALACIÓN DEFECTUOSA O SUB ESTÁNDAR</v>
          </cell>
          <cell r="C57" t="str">
            <v>MICRO TRAUMATISMO POR ATRAPAMIENTO, CORTES, HERIDAS, MUERTES</v>
          </cell>
        </row>
        <row r="58">
          <cell r="A58" t="str">
            <v>ATRAPAMIENTO</v>
          </cell>
          <cell r="B58" t="str">
            <v>SISTEMA DE ADVERTENCIA / SEÑALIZACIÓN INEXISTENTE O INADECUADO</v>
          </cell>
          <cell r="C58" t="str">
            <v>MICRO TRAUMATISMO POR ATRAPAMIENTO, CORTES, HERIDAS, MUERTES</v>
          </cell>
        </row>
        <row r="59">
          <cell r="A59" t="str">
            <v>ATRAPAMIENTO</v>
          </cell>
          <cell r="B59" t="str">
            <v>OTRAS CONDICIONES INSEGURAS / SUB ESTÁNDAR</v>
          </cell>
          <cell r="C59" t="str">
            <v>MICRO TRAUMATISMO POR ATRAPAMIENTO, CORTES, HERIDAS, MUERTES</v>
          </cell>
        </row>
        <row r="60">
          <cell r="A60" t="str">
            <v>CAÍDA_DE_OBJETOS</v>
          </cell>
          <cell r="B60" t="str">
            <v>MANEJO DE EQUIPO SIN AUTORIZACIÓN</v>
          </cell>
          <cell r="C60" t="str">
            <v>CONTUSIONES, HERIDAS, POLITRAUMATISMOS, APLASTAMIENTO, MUERTE</v>
          </cell>
        </row>
        <row r="61">
          <cell r="A61" t="str">
            <v>CAÍDA_DE_OBJETOS</v>
          </cell>
          <cell r="B61" t="str">
            <v>FALLA DE SEÑALES DE MANIOBRA U OTRAS SEÑALES</v>
          </cell>
          <cell r="C61" t="str">
            <v>CONTUSIONES, HERIDAS, POLITRAUMATISMOS, APLASTAMIENTO, MUERTE</v>
          </cell>
        </row>
        <row r="62">
          <cell r="A62" t="str">
            <v>CAÍDA_DE_OBJETOS</v>
          </cell>
          <cell r="B62" t="str">
            <v xml:space="preserve">CARGA EXCESIVA O MAL ESTIBADA </v>
          </cell>
          <cell r="C62" t="str">
            <v>CONTUSIONES, HERIDAS, POLITRAUMATISMOS, APLASTAMIENTO, MUERTE</v>
          </cell>
        </row>
        <row r="63">
          <cell r="A63" t="str">
            <v>CAÍDA_DE_OBJETOS</v>
          </cell>
          <cell r="B63" t="str">
            <v>CARGA EXCESIVA O FIJACIÓN DEFICIENTE EN GANCHO DE IZAJE</v>
          </cell>
          <cell r="C63" t="str">
            <v>CONTUSIONES, HERIDAS, POLITRAUMATISMOS, APLASTAMIENTO, MUERTE</v>
          </cell>
        </row>
        <row r="64">
          <cell r="A64" t="str">
            <v>CAÍDA_DE_OBJETOS</v>
          </cell>
          <cell r="B64" t="str">
            <v>HERRAMIENTA, EQUIPO, MAQUINARIA, INSTALACIÓN DEFECTUOSA O SUB ESTÁNDAR</v>
          </cell>
          <cell r="C64" t="str">
            <v>CONTUSIONES, HERIDAS, POLITRAUMATISMOS, APLASTAMIENTO, MUERTE</v>
          </cell>
        </row>
        <row r="65">
          <cell r="A65" t="str">
            <v>CORTES_POR_OBJETOS_HERRAMIENTAS_CORTO_PUNZANTES</v>
          </cell>
          <cell r="B65" t="str">
            <v>USO INADECUADO DE EQUIPO, HERRAMIENTA, MAQUINARIA, VEHÍCULO</v>
          </cell>
          <cell r="C65" t="str">
            <v>CORTE,  AMPUTACIONES, PERDIDA DE MIEMBROS, TÉTANOS</v>
          </cell>
        </row>
        <row r="66">
          <cell r="A66" t="str">
            <v>CORTES_POR_OBJETOS_HERRAMIENTAS_CORTO_PUNZANTES</v>
          </cell>
          <cell r="B66" t="str">
            <v>NO UTILIZACIÓN O USO INADECUADO DEL EPP</v>
          </cell>
          <cell r="C66" t="str">
            <v>CORTE,  AMPUTACIONES, PERDIDA DE MIEMBROS, TÉTANOS</v>
          </cell>
        </row>
        <row r="67">
          <cell r="A67" t="str">
            <v>CORTES_POR_OBJETOS_HERRAMIENTAS_CORTO_PUNZANTES</v>
          </cell>
          <cell r="B67" t="str">
            <v>BROMAS, ACTO TEMERARIO, NEGLIGENCIA, EXCESO DE CONFIANZA</v>
          </cell>
          <cell r="C67" t="str">
            <v>CORTE,  AMPUTACIONES, PERDIDA DE MIEMBROS, TÉTANOS</v>
          </cell>
        </row>
        <row r="68">
          <cell r="A68" t="str">
            <v>CORTES_POR_OBJETOS_HERRAMIENTAS_CORTO_PUNZANTES</v>
          </cell>
          <cell r="B68" t="str">
            <v>DISTRACCIÓN, FALTA DE CONCENTRACIÓN / COORDINACIÓN</v>
          </cell>
          <cell r="C68" t="str">
            <v>CORTE,  AMPUTACIONES, PERDIDA DE MIEMBROS, TÉTANOS</v>
          </cell>
        </row>
        <row r="69">
          <cell r="A69" t="str">
            <v>CORTES_POR_OBJETOS_HERRAMIENTAS_CORTO_PUNZANTES</v>
          </cell>
          <cell r="B69" t="str">
            <v>USO INADECUADO DE EQUIPO, HERRAMIENTA, MÁQUINA, VEHÍCULO</v>
          </cell>
          <cell r="C69" t="str">
            <v>CORTE,  AMPUTACIONES, PERDIDA DE MIEMBROS, TÉTANOS</v>
          </cell>
        </row>
        <row r="70">
          <cell r="A70" t="str">
            <v>CORTES_POR_OBJETOS_HERRAMIENTAS_CORTO_PUNZANTES</v>
          </cell>
          <cell r="B70" t="str">
            <v>NO SEGUIR PROCEDIMIENTOS O INSTRUCTIVOS DE TRABAJO</v>
          </cell>
          <cell r="C70" t="str">
            <v>CORTE,  AMPUTACIONES, PERDIDA DE MIEMBROS, TÉTANOS</v>
          </cell>
        </row>
        <row r="71">
          <cell r="A71" t="str">
            <v>CORTES_POR_OBJETOS_HERRAMIENTAS_CORTO_PUNZANTES</v>
          </cell>
          <cell r="B71" t="str">
            <v>OTROS ACTOS INSEGUROS / SUB ESTÁNDAR</v>
          </cell>
          <cell r="C71" t="str">
            <v>CORTE,  AMPUTACIONES, PERDIDA DE MIEMBROS, TÉTANOS</v>
          </cell>
        </row>
        <row r="72">
          <cell r="A72" t="str">
            <v>CORTES_POR_OBJETOS_HERRAMIENTAS_CORTO_PUNZANTES</v>
          </cell>
          <cell r="B72" t="str">
            <v>EPP FALTANTE, INADECUADO, DETERIORADO</v>
          </cell>
          <cell r="C72" t="str">
            <v>CORTE,  AMPUTACIONES, PERDIDA DE MIEMBROS, TÉTANOS</v>
          </cell>
        </row>
        <row r="73">
          <cell r="A73" t="str">
            <v>CORTES_POR_OBJETOS_HERRAMIENTAS_CORTO_PUNZANTES</v>
          </cell>
          <cell r="B73" t="str">
            <v>HERRAMIENTA, EQUIPO, MAQUINARIA, INSTALACIÓN DEFECTUOSA O SUB ESTÁNDAR</v>
          </cell>
          <cell r="C73" t="str">
            <v>CORTE,  AMPUTACIONES, PERDIDA DE MIEMBROS, TÉTANOS</v>
          </cell>
        </row>
        <row r="74">
          <cell r="A74" t="str">
            <v>CORTES_POR_OBJETOS_HERRAMIENTAS_CORTO_PUNZANTES</v>
          </cell>
          <cell r="B74" t="str">
            <v>OTRAS CONDICIONES INSEGURAS / SUB ESTÁNDAR</v>
          </cell>
          <cell r="C74" t="str">
            <v>CORTE,  AMPUTACIONES, PERDIDA DE MIEMBROS, TÉTANOS</v>
          </cell>
        </row>
        <row r="75">
          <cell r="A75" t="str">
            <v>CHOQUE_CONTRA_OBJETOS</v>
          </cell>
          <cell r="B75" t="str">
            <v>FALLA DE SEÑALES DE MANIOBRA U OTRAS SEÑALES</v>
          </cell>
          <cell r="C75" t="str">
            <v>CONTUSIÓN, HERIDAS, POLITRAUMATISMOS</v>
          </cell>
        </row>
        <row r="76">
          <cell r="A76" t="str">
            <v>CHOQUE_CONTRA_OBJETOS</v>
          </cell>
          <cell r="B76" t="str">
            <v>POSICIONAMIENTO INADECUADO PARA EJECUTAR LA TAREA</v>
          </cell>
          <cell r="C76" t="str">
            <v>CONTUSIÓN, HERIDAS, POLITRAUMATISMOS</v>
          </cell>
        </row>
        <row r="77">
          <cell r="A77" t="str">
            <v>CHOQUE_CONTRA_OBJETOS</v>
          </cell>
          <cell r="B77" t="str">
            <v>BROMAS, ACTO TEMERARIO, NEGLIGENCIA, EXCESO DE CONFIANZA</v>
          </cell>
          <cell r="C77" t="str">
            <v>CONTUSIÓN, HERIDAS, POLITRAUMATISMOS</v>
          </cell>
        </row>
        <row r="78">
          <cell r="A78" t="str">
            <v>CHOQUE_CONTRA_OBJETOS</v>
          </cell>
          <cell r="B78" t="str">
            <v>DISTRACCIÓN, FALTA DE CONCENTRACIÓN / COORDINACIÓN</v>
          </cell>
          <cell r="C78" t="str">
            <v>CONTUSIÓN, HERIDAS, POLITRAUMATISMOS</v>
          </cell>
        </row>
        <row r="79">
          <cell r="A79" t="str">
            <v>CHOQUE_CONTRA_OBJETOS</v>
          </cell>
          <cell r="B79" t="str">
            <v>PROTECCIONES Y BARRERAS INEXISTENTES, INSUFICIENTES O INADECUADAS</v>
          </cell>
          <cell r="C79" t="str">
            <v>CONTUSIÓN, HERIDAS, POLITRAUMATISMOS</v>
          </cell>
        </row>
        <row r="80">
          <cell r="A80" t="str">
            <v>CHOQUE_CONTRA_OBJETOS</v>
          </cell>
          <cell r="B80" t="str">
            <v>ILUMINACIÓN INEXISTENTE / INADECUADA</v>
          </cell>
          <cell r="C80" t="str">
            <v>CONTUSIÓN, HERIDAS, POLITRAUMATISMOS</v>
          </cell>
        </row>
        <row r="81">
          <cell r="A81" t="str">
            <v>CHOQUE_CONTRA_OBJETOS</v>
          </cell>
          <cell r="B81" t="str">
            <v>CONGESTIÓN EN EL LUGAR DE TRABAJO O ACCIÓN RESTRINGIDA / LIMITADA</v>
          </cell>
          <cell r="C81" t="str">
            <v>CONTUSIÓN, HERIDAS, POLITRAUMATISMOS</v>
          </cell>
        </row>
        <row r="82">
          <cell r="A82" t="str">
            <v>CHOQUE_CONTRA_OBJETOS</v>
          </cell>
          <cell r="B82" t="str">
            <v>ORDEN Y ASEO INEXISTENTE O DEFICIENTE</v>
          </cell>
          <cell r="C82" t="str">
            <v>CONTUSIÓN, HERIDAS, POLITRAUMATISMOS</v>
          </cell>
        </row>
        <row r="83">
          <cell r="A83" t="str">
            <v>CONTACTO_CON_PERSONAS</v>
          </cell>
          <cell r="B83" t="str">
            <v>AGRESIÓN O RIÑA</v>
          </cell>
          <cell r="C83" t="str">
            <v>HERIDAS, GOLPES, CORTADURAS, MUERTE</v>
          </cell>
        </row>
        <row r="84">
          <cell r="A84" t="str">
            <v>CONTACTO_CON_PERSONAS</v>
          </cell>
          <cell r="B84" t="str">
            <v>BROMAS</v>
          </cell>
          <cell r="C84" t="str">
            <v>HERIDAS, GOLPES, CORTADURAS, MUERTE</v>
          </cell>
        </row>
        <row r="85">
          <cell r="A85" t="str">
            <v>CONTACTO_CON_PERSONAS</v>
          </cell>
          <cell r="B85" t="str">
            <v>ROBO O ACTO DELICTUAL</v>
          </cell>
          <cell r="C85" t="str">
            <v>HERIDAS, GOLPES, CORTADURAS, MUERTE</v>
          </cell>
        </row>
        <row r="86">
          <cell r="A86" t="str">
            <v>CONTACTOS_CON_ANIMALES_Y_0_INSECTOS</v>
          </cell>
          <cell r="B86" t="str">
            <v>EXPOSICIÓN A INSECTOS O ARÁCNIDOS EN FUNCIÓN DE LAS LABORES</v>
          </cell>
          <cell r="C86" t="str">
            <v>PICADURAS, MORDEDURAS</v>
          </cell>
        </row>
        <row r="87">
          <cell r="A87" t="str">
            <v>CONTACTOS_CON_ANIMALES_Y_0_INSECTOS</v>
          </cell>
          <cell r="B87" t="str">
            <v>EXPOSICIÓN A ANIMALES EN FUNCIÓN DE LAS LABORES</v>
          </cell>
          <cell r="C87" t="str">
            <v>MORDEDURAS, CORTES, GOLPES, ZOONOSIS</v>
          </cell>
        </row>
        <row r="88">
          <cell r="A88" t="str">
            <v>CONTACTOS_CON_ANIMALES_Y_0_INSECTOS</v>
          </cell>
          <cell r="B88" t="str">
            <v>EXPOSICIÓN A INSECTOS O ARÁCNIDOS QUE FORMAN PARTE DEL MEDIO AMBIENTE GENERAL</v>
          </cell>
          <cell r="C88" t="str">
            <v>PICADURAS, MORDEDURAS</v>
          </cell>
        </row>
        <row r="89">
          <cell r="A89" t="str">
            <v>CONTACTOS_CON_ANIMALES_Y_0_INSECTOS</v>
          </cell>
          <cell r="B89" t="str">
            <v>EXPOSICIÓN A ANIMALES QUE FORMAN PARTE DEL MEDIO AMBIENTE GENERAL</v>
          </cell>
          <cell r="C89" t="str">
            <v>MORDEDURAS, CORTES, GOLPES, ZOONOSIS</v>
          </cell>
        </row>
        <row r="90">
          <cell r="A90" t="str">
            <v>CONTACTOS_TÉRMICOS_POR_CALOR</v>
          </cell>
          <cell r="B90" t="str">
            <v>FALLA EN EL CONTROL DE ENERGÍA PELIGROSA (BLOQUEAR / CONTENER)</v>
          </cell>
          <cell r="C90" t="str">
            <v>QUEMADURAS, IRRITACIÓN DE LA PIEL</v>
          </cell>
        </row>
        <row r="91">
          <cell r="A91" t="str">
            <v>CONTACTOS_TÉRMICOS_POR_CALOR</v>
          </cell>
          <cell r="B91" t="str">
            <v>NO UTILIZACIÓN O USO INADECUADO DEL EPP</v>
          </cell>
          <cell r="C91" t="str">
            <v>QUEMADURAS, IRRITACIÓN DE LA PIEL</v>
          </cell>
        </row>
        <row r="92">
          <cell r="A92" t="str">
            <v>CONTACTOS_TÉRMICOS_POR_CALOR</v>
          </cell>
          <cell r="B92" t="str">
            <v>PROTECCIONES Y BARRERAS INEXISTENTES, INSUFICIENTES O INADECUADAS</v>
          </cell>
          <cell r="C92" t="str">
            <v>QUEMADURAS, IRRITACIÓN DE LA PIEL</v>
          </cell>
        </row>
        <row r="93">
          <cell r="A93" t="str">
            <v>CONTACTOS_TÉRMICOS_POR_CALOR</v>
          </cell>
          <cell r="B93" t="str">
            <v>EPP FALTANTE, INADECUADO, DETERIORADO</v>
          </cell>
          <cell r="C93" t="str">
            <v>QUEMADURAS, IRRITACIÓN DE LA PIEL</v>
          </cell>
        </row>
        <row r="94">
          <cell r="A94" t="str">
            <v>CONTACTOS_TÉRMICOS_POR_CALOR</v>
          </cell>
          <cell r="B94" t="str">
            <v>SISTEMA DE ADVERTENCIA / SEÑALIZACIÓN INEXISTENTE O INADECUADO</v>
          </cell>
          <cell r="C94" t="str">
            <v>QUEMADURAS, IRRITACIÓN DE LA PIEL</v>
          </cell>
        </row>
        <row r="95">
          <cell r="A95" t="str">
            <v>CONTACTOS_TÉRMICOS_POR_FRÍO</v>
          </cell>
          <cell r="B95" t="str">
            <v>NO UTILIZACIÓN O USO INADECUADO DEL EPP</v>
          </cell>
          <cell r="C95" t="str">
            <v>QUEMADURAS, IRRITACIÓN DE LA PIEL</v>
          </cell>
        </row>
        <row r="96">
          <cell r="A96" t="str">
            <v>CONTACTOS_TÉRMICOS_POR_FRÍO</v>
          </cell>
          <cell r="B96" t="str">
            <v>PROTECCIONES Y BARRERAS INEXISTENTES, INSUFICIENTES O INADECUADAS</v>
          </cell>
          <cell r="C96" t="str">
            <v>QUEMADURAS, IRRITACIÓN DE LA PIEL</v>
          </cell>
        </row>
        <row r="97">
          <cell r="A97" t="str">
            <v>CONTACTOS_TÉRMICOS_POR_FRÍO</v>
          </cell>
          <cell r="B97" t="str">
            <v>EPP FALTANTE, INADECUADO, DETERIORADO</v>
          </cell>
          <cell r="C97" t="str">
            <v>QUEMADURAS, IRRITACIÓN DE LA PIEL</v>
          </cell>
        </row>
        <row r="98">
          <cell r="A98" t="str">
            <v>CONTACTOS_TÉRMICOS_POR_FRÍO</v>
          </cell>
          <cell r="B98" t="str">
            <v>SISTEMA DE ADVERTENCIA / SEÑALIZACIÓN INEXISTENTE O INADECUADO</v>
          </cell>
          <cell r="C98" t="str">
            <v>QUEMADURAS, IRRITACIÓN DE LA PIEL</v>
          </cell>
        </row>
        <row r="99">
          <cell r="A99" t="str">
            <v>CONTACTOS_ELÉCTRICOS_DIRECTOS_BAJA_TENSIÓN</v>
          </cell>
          <cell r="B99" t="str">
            <v>INSATALACIONES ELÉCTRICAS DEFICIENTES O DETERIORADAS</v>
          </cell>
          <cell r="C99" t="str">
            <v>QUEMADURAS</v>
          </cell>
        </row>
        <row r="100">
          <cell r="A100" t="str">
            <v>CONTACTOS_ELÉCTRICOS_DIRECTOS_BAJA_TENSIÓN</v>
          </cell>
          <cell r="B100" t="str">
            <v>CABLES O CONEXIONES DEFICIENTES O DETERIORADAS</v>
          </cell>
          <cell r="C100" t="str">
            <v>QUEMADURAS</v>
          </cell>
        </row>
        <row r="101">
          <cell r="A101" t="str">
            <v>CONTACTOS_ELÉCTRICOS_DIRECTOS_BAJA_TENSIÓN</v>
          </cell>
          <cell r="B101" t="str">
            <v>FALLA EN EL CONTROL DE ENERGÍA PELIGROSA (BLOQUEAR / CONTENER)</v>
          </cell>
          <cell r="C101" t="str">
            <v>QUEMADURAS</v>
          </cell>
        </row>
        <row r="102">
          <cell r="A102" t="str">
            <v>CONTACTOS_ELÉCTRICOS_DIRECTOS_BAJA_TENSIÓN</v>
          </cell>
          <cell r="B102" t="str">
            <v>NO UTILIZACIÓN O USO INADECUADO DEL EPP</v>
          </cell>
          <cell r="C102" t="str">
            <v>QUEMADURAS</v>
          </cell>
        </row>
        <row r="103">
          <cell r="A103" t="str">
            <v>CONTACTOS_ELÉCTRICOS_DIRECTOS_BAJA_TENSIÓN</v>
          </cell>
          <cell r="B103" t="str">
            <v>NO SEGUIR PROCEDIMIENTOS O INSTRUCTIVOS DE TRABAJO</v>
          </cell>
          <cell r="C103" t="str">
            <v>QUEMADURAS</v>
          </cell>
        </row>
        <row r="104">
          <cell r="A104" t="str">
            <v>CONTACTOS_ELÉCTRICOS_DIRECTOS_BAJA_TENSIÓN</v>
          </cell>
          <cell r="B104" t="str">
            <v>PROTECCIONES Y BARRERAS INEXISTENTES, INSUFICIENTES O INADECUADAS</v>
          </cell>
          <cell r="C104" t="str">
            <v>QUEMADURAS</v>
          </cell>
        </row>
        <row r="105">
          <cell r="A105" t="str">
            <v>CONTACTOS_ELÉCTRICOS_DIRECTOS_BAJA_TENSIÓN</v>
          </cell>
          <cell r="B105" t="str">
            <v>EPP FALTANTE, INADECUADO, DETERIORADO</v>
          </cell>
          <cell r="C105" t="str">
            <v>QUEMADURAS</v>
          </cell>
        </row>
        <row r="106">
          <cell r="A106" t="str">
            <v>CONTACTOS_ELÉCTRICOS_DIRECTOS_BAJA_TENSIÓN</v>
          </cell>
          <cell r="B106" t="str">
            <v>SISTEMA DE ADVERTENCIA / SEÑALIZACIÓN INEXISTENTE O INADECUADO</v>
          </cell>
          <cell r="C106" t="str">
            <v>QUEMADURAS</v>
          </cell>
        </row>
        <row r="107">
          <cell r="A107" t="str">
            <v>CONTACTOS_ELÉCTRICOS_DIRECTOS_ALTA_TENSIÓN</v>
          </cell>
          <cell r="B107" t="str">
            <v>FALLA EN EL CONTROL DE ENERGÍA PELIGROSA (BLOQUEAR / CONTENER)</v>
          </cell>
          <cell r="C107" t="str">
            <v>QUEMADURAS, MUERTE</v>
          </cell>
        </row>
        <row r="108">
          <cell r="A108" t="str">
            <v>CONTACTOS_ELÉCTRICOS_DIRECTOS_ALTA_TENSIÓN</v>
          </cell>
          <cell r="B108" t="str">
            <v>NO UTILIZACIÓN O USO INADECUADO DEL EPP</v>
          </cell>
          <cell r="C108" t="str">
            <v>QUEMADURAS, MUERTE</v>
          </cell>
        </row>
        <row r="109">
          <cell r="A109" t="str">
            <v>CONTACTOS_ELÉCTRICOS_DIRECTOS_ALTA_TENSIÓN</v>
          </cell>
          <cell r="B109" t="str">
            <v>NO SEGUIR PROCEDIMIENTOS O INSTRUCTIVOS DE TRABAJO</v>
          </cell>
          <cell r="C109" t="str">
            <v>QUEMADURAS, MUERTE</v>
          </cell>
        </row>
        <row r="110">
          <cell r="A110" t="str">
            <v>CONTACTOS_ELÉCTRICOS_DIRECTOS_ALTA_TENSIÓN</v>
          </cell>
          <cell r="B110" t="str">
            <v>PROTECCIONES Y BARRERAS INEXISTENTES, INSUFICIENTES O INADECUADAS</v>
          </cell>
          <cell r="C110" t="str">
            <v>QUEMADURAS, MUERTE</v>
          </cell>
        </row>
        <row r="111">
          <cell r="A111" t="str">
            <v>CONTACTOS_ELÉCTRICOS_DIRECTOS_ALTA_TENSIÓN</v>
          </cell>
          <cell r="B111" t="str">
            <v>EPP FALTANTE, INADECUADO, DETERIORADO</v>
          </cell>
          <cell r="C111" t="str">
            <v>QUEMADURAS, MUERTE</v>
          </cell>
        </row>
        <row r="112">
          <cell r="A112" t="str">
            <v>CONTACTOS_ELÉCTRICOS_DIRECTOS_ALTA_TENSIÓN</v>
          </cell>
          <cell r="B112" t="str">
            <v>SISTEMA DE ADVERTENCIA / SEÑALIZACIÓN INEXISTENTE O INADECUADO</v>
          </cell>
          <cell r="C112" t="str">
            <v>QUEMADURAS, MUERTE</v>
          </cell>
        </row>
        <row r="113">
          <cell r="A113" t="str">
            <v>CONTACTOS_ELÉCTRICOS_INDIRECTOS_BAJA_TENSIÓN</v>
          </cell>
          <cell r="B113" t="str">
            <v>FALLA EN EL CONTROL DE ENERGÍA PELIGROSA (BLOQUEAR / CONTENER)</v>
          </cell>
          <cell r="C113" t="str">
            <v>QUEMADURAS</v>
          </cell>
        </row>
        <row r="114">
          <cell r="A114" t="str">
            <v>CONTACTOS_ELÉCTRICOS_INDIRECTOS_BAJA_TENSIÓN</v>
          </cell>
          <cell r="B114" t="str">
            <v>NO UTILIZACIÓN O USO INADECUADO DEL EPP</v>
          </cell>
          <cell r="C114" t="str">
            <v>QUEMADURAS</v>
          </cell>
        </row>
        <row r="115">
          <cell r="A115" t="str">
            <v>CONTACTOS_ELÉCTRICOS_INDIRECTOS_BAJA_TENSIÓN</v>
          </cell>
          <cell r="B115" t="str">
            <v>NO SEGUIR PROCEDIMIENTOS O INSTRUCTIVOS DE TRABAJO</v>
          </cell>
          <cell r="C115" t="str">
            <v>QUEMADURAS</v>
          </cell>
        </row>
        <row r="116">
          <cell r="A116" t="str">
            <v>CONTACTOS_ELÉCTRICOS_INDIRECTOS_BAJA_TENSIÓN</v>
          </cell>
          <cell r="B116" t="str">
            <v>PROTECCIONES Y BARRERAS INEXISTENTES, INSUFICIENTES O INADECUADAS</v>
          </cell>
          <cell r="C116" t="str">
            <v>QUEMADURAS</v>
          </cell>
        </row>
        <row r="117">
          <cell r="A117" t="str">
            <v>CONTACTOS_ELÉCTRICOS_INDIRECTOS_BAJA_TENSIÓN</v>
          </cell>
          <cell r="B117" t="str">
            <v>EPP FALTANTE, INADECUADO, DETERIORADO</v>
          </cell>
          <cell r="C117" t="str">
            <v>QUEMADURAS</v>
          </cell>
        </row>
        <row r="118">
          <cell r="A118" t="str">
            <v>CONTACTOS_ELÉCTRICOS_INDIRECTOS_BAJA_TENSIÓN</v>
          </cell>
          <cell r="B118" t="str">
            <v>SISTEMA DE ADVERTENCIA / SEÑALIZACIÓN INEXISTENTE O INADECUADO</v>
          </cell>
          <cell r="C118" t="str">
            <v>QUEMADURAS</v>
          </cell>
        </row>
        <row r="119">
          <cell r="A119" t="str">
            <v>CONTACTOS_ELÉCTRICOS_INDIRECTOS_ALTA_TENSIÓN</v>
          </cell>
          <cell r="B119" t="str">
            <v>FALLA EN EL CONTROL DE ENERGÍA PELIGROSA (BLOQUEAR / CONTENER)</v>
          </cell>
          <cell r="C119" t="str">
            <v>QUEMADURAS, MUERTE</v>
          </cell>
        </row>
        <row r="120">
          <cell r="A120" t="str">
            <v>CONTACTOS_ELÉCTRICOS_INDIRECTOS_ALTA_TENSIÓN</v>
          </cell>
          <cell r="B120" t="str">
            <v>NO UTILIZACIÓN O USO INADECUADO DEL EPP</v>
          </cell>
          <cell r="C120" t="str">
            <v>QUEMADURAS, MUERTE</v>
          </cell>
        </row>
        <row r="121">
          <cell r="A121" t="str">
            <v>CONTACTOS_ELÉCTRICOS_INDIRECTOS_ALTA_TENSIÓN</v>
          </cell>
          <cell r="B121" t="str">
            <v>NO SEGUIR PROCEDIMIENTOS O INSTRUCTIVOS DE TRABAJO</v>
          </cell>
          <cell r="C121" t="str">
            <v>QUEMADURAS, MUERTE</v>
          </cell>
        </row>
        <row r="122">
          <cell r="A122" t="str">
            <v>CONTACTOS_ELÉCTRICOS_INDIRECTOS_ALTA_TENSIÓN</v>
          </cell>
          <cell r="B122" t="str">
            <v>PROTECCIONES Y BARRERAS INEXISTENTES, INSUFICIENTES O INADECUADAS</v>
          </cell>
          <cell r="C122" t="str">
            <v>QUEMADURAS, MUERTE</v>
          </cell>
        </row>
        <row r="123">
          <cell r="A123" t="str">
            <v>CONTACTOS_ELÉCTRICOS_INDIRECTOS_ALTA_TENSIÓN</v>
          </cell>
          <cell r="B123" t="str">
            <v>EPP FALTANTE, INADECUADO, DETERIORADO</v>
          </cell>
          <cell r="C123" t="str">
            <v>QUEMADURAS, MUERTE</v>
          </cell>
        </row>
        <row r="124">
          <cell r="A124" t="str">
            <v>CONTACTOS_ELÉCTRICOS_INDIRECTOS_ALTA_TENSIÓN</v>
          </cell>
          <cell r="B124" t="str">
            <v>SISTEMA DE ADVERTENCIA / SEÑALIZACIÓN INEXISTENTE O INADECUADO</v>
          </cell>
          <cell r="C124" t="str">
            <v>QUEMADURAS, MUERTE</v>
          </cell>
        </row>
        <row r="125">
          <cell r="A125" t="str">
            <v>CONTACTO_CON_SUSTANCIAS_CÁUSTICAS_Y_O_CORROSIVAS</v>
          </cell>
          <cell r="B125" t="str">
            <v>NO UTILIZACIÓN O USO INADECUADO DEL EPP</v>
          </cell>
          <cell r="C125" t="str">
            <v>IRRITACIÓN DE LA PIEL, QUEMADURAS</v>
          </cell>
        </row>
        <row r="126">
          <cell r="A126" t="str">
            <v>CONTACTO_CON_SUSTANCIAS_CÁUSTICAS_Y_O_CORROSIVAS</v>
          </cell>
          <cell r="B126" t="str">
            <v>ALMACENAMIENTO INADECUADO</v>
          </cell>
          <cell r="C126" t="str">
            <v>IRRITACIÓN DE LA PIEL, QUEMADURAS</v>
          </cell>
        </row>
        <row r="127">
          <cell r="A127" t="str">
            <v>CONTACTO_CON_SUSTANCIAS_CÁUSTICAS_Y_O_CORROSIVAS</v>
          </cell>
          <cell r="B127" t="str">
            <v>NO SEGUIR PROCEDIMIENTOS O INSTRUCTIVOS DE TRABAJO</v>
          </cell>
          <cell r="C127" t="str">
            <v>IRRITACIÓN DE LA PIEL, QUEMADURAS</v>
          </cell>
        </row>
        <row r="128">
          <cell r="A128" t="str">
            <v>CONTACTO_CON_SUSTANCIAS_CÁUSTICAS_Y_O_CORROSIVAS</v>
          </cell>
          <cell r="B128" t="str">
            <v>OTROS ACTOS INSEGUROS / SUB ESTÁNDAR</v>
          </cell>
          <cell r="C128" t="str">
            <v>IRRITACIÓN DE LA PIEL, QUEMADURAS</v>
          </cell>
        </row>
        <row r="129">
          <cell r="A129" t="str">
            <v>CONTACTO_CON_SUSTANCIAS_CÁUSTICAS_Y_O_CORROSIVAS</v>
          </cell>
          <cell r="B129" t="str">
            <v>EPP FALTANTE, INADECUADO, DETERIORADO</v>
          </cell>
          <cell r="C129" t="str">
            <v>IRRITACIÓN DE LA PIEL, QUEMADURAS</v>
          </cell>
        </row>
        <row r="130">
          <cell r="A130" t="str">
            <v>CONTACTO_CON_SUSTANCIAS_CÁUSTICAS_Y_O_CORROSIVAS</v>
          </cell>
          <cell r="B130" t="str">
            <v>EXPOSICIÓN A SUSTANCIAS QUÍMICAS PELIGROSAS</v>
          </cell>
          <cell r="C130" t="str">
            <v>IRRITACIÓN DE LA PIEL, QUEMADURAS</v>
          </cell>
        </row>
        <row r="131">
          <cell r="A131" t="str">
            <v>CONTACTO_CON_SUSTANCIAS_CÁUSTICAS_Y_O_CORROSIVAS</v>
          </cell>
          <cell r="B131" t="str">
            <v>OTRAS CONDICIONES INSEGURAS / SUB ESTÁNDAR</v>
          </cell>
          <cell r="C131" t="str">
            <v>IRRITACIÓN DE LA PIEL, QUEMADURAS</v>
          </cell>
        </row>
        <row r="132">
          <cell r="A132" t="str">
            <v>CONTACTO_CON_OTRAS_SUSTANCIAS_QUÍMICAS</v>
          </cell>
          <cell r="B132" t="str">
            <v>NO UTILIZACIÓN O USO INADECUADO DEL EPP</v>
          </cell>
          <cell r="C132" t="str">
            <v>IRRITACIÓN DE LA PIEL, DERMATITIS, QUEMADURAS</v>
          </cell>
        </row>
        <row r="133">
          <cell r="A133" t="str">
            <v>CONTACTO_CON_OTRAS_SUSTANCIAS_QUÍMICAS</v>
          </cell>
          <cell r="B133" t="str">
            <v>ALMACENAMIENTO INADECUADO</v>
          </cell>
          <cell r="C133" t="str">
            <v>IRRITACIÓN DE LA PIEL, DERMATITIS, QUEMADURAS</v>
          </cell>
        </row>
        <row r="134">
          <cell r="A134" t="str">
            <v>CONTACTO_CON_OTRAS_SUSTANCIAS_QUÍMICAS</v>
          </cell>
          <cell r="B134" t="str">
            <v>NO SEGUIR PROCEDIMIENTOS O INSTRUCTIVOS DE TRABAJO</v>
          </cell>
          <cell r="C134" t="str">
            <v>IRRITACIÓN DE LA PIEL, DERMATITIS, QUEMADURAS</v>
          </cell>
        </row>
        <row r="135">
          <cell r="A135" t="str">
            <v>CONTACTO_CON_OTRAS_SUSTANCIAS_QUÍMICAS</v>
          </cell>
          <cell r="B135" t="str">
            <v>OTROS ACTOS INSEGUROS / SUB ESTÁNDAR</v>
          </cell>
          <cell r="C135" t="str">
            <v>IRRITACIÓN DE LA PIEL, DERMATITIS, QUEMADURAS</v>
          </cell>
        </row>
        <row r="136">
          <cell r="A136" t="str">
            <v>CONTACTO_CON_OTRAS_SUSTANCIAS_QUÍMICAS</v>
          </cell>
          <cell r="B136" t="str">
            <v>EPP FALTANTE, INADECUADO, DETERIORADO</v>
          </cell>
          <cell r="C136" t="str">
            <v>IRRITACIÓN DE LA PIEL, DERMATITIS, QUEMADURAS</v>
          </cell>
        </row>
        <row r="137">
          <cell r="A137" t="str">
            <v>CONTACTO_CON_OTRAS_SUSTANCIAS_QUÍMICAS</v>
          </cell>
          <cell r="B137" t="str">
            <v>EXPOSICIÓN A SUSTANCIAS QUÍMICAS PELIGROSAS</v>
          </cell>
          <cell r="C137" t="str">
            <v>IRRITACIÓN DE LA PIEL, DERMATITIS, QUEMADURAS</v>
          </cell>
        </row>
        <row r="138">
          <cell r="A138" t="str">
            <v>CONTACTO_CON_OTRAS_SUSTANCIAS_QUÍMICAS</v>
          </cell>
          <cell r="B138" t="str">
            <v>OTRAS CONDICIONES INSEGURAS / SUB ESTÁNDAR</v>
          </cell>
          <cell r="C138" t="str">
            <v>IRRITACIÓN DE LA PIEL, DERMATITIS, QUEMADURAS</v>
          </cell>
        </row>
        <row r="139">
          <cell r="A139" t="str">
            <v>EXPLOSIONES</v>
          </cell>
          <cell r="B139" t="str">
            <v>PRESENCIA DE ATMÓSFERA, SUSTANCIAS U OBJETOS EXPLOSIVOS</v>
          </cell>
          <cell r="C139" t="str">
            <v>FRACTURAS, QUEMADURAS, MUERTE</v>
          </cell>
        </row>
        <row r="140">
          <cell r="A140" t="str">
            <v>EXPLOSIONES</v>
          </cell>
          <cell r="B140" t="str">
            <v>USO DE EQUIPOS O INSTALACIONES PRESURIZADAS</v>
          </cell>
          <cell r="C140" t="str">
            <v>FRACTURAS, QUEMADURAS, MUERTE</v>
          </cell>
        </row>
        <row r="141">
          <cell r="A141" t="str">
            <v>PROYECCIÓN_DE_FRAGMENTOS_Y_O_PARTÍCULAS</v>
          </cell>
          <cell r="B141" t="str">
            <v>ANULAR O INTERVENIR DISPOSITIVOS DE SEGURIDAD</v>
          </cell>
          <cell r="C141" t="str">
            <v>HERIDAS EN LA PIEL, ÚLCERAS OCULARES, INFECCIONES, TÉTANOS</v>
          </cell>
        </row>
        <row r="142">
          <cell r="A142" t="str">
            <v>PROYECCIÓN_DE_FRAGMENTOS_Y_O_PARTÍCULAS</v>
          </cell>
          <cell r="B142" t="str">
            <v>NO UTILIZACIÓN O USO INADECUADO DEL EPP</v>
          </cell>
          <cell r="C142" t="str">
            <v>HERIDAS EN LA PIEL, ÚLCERAS OCULARES, INFECCIONES, TÉTANOS</v>
          </cell>
        </row>
        <row r="143">
          <cell r="A143" t="str">
            <v>PROYECCIÓN_DE_FRAGMENTOS_Y_O_PARTÍCULAS</v>
          </cell>
          <cell r="B143" t="str">
            <v>PROTECCIONES Y BARRERAS INEXISTENTES, INSUFICIENTES O INADECUADAS</v>
          </cell>
          <cell r="C143" t="str">
            <v>HERIDAS EN LA PIEL, ÚLCERAS OCULARES, INFECCIONES, TÉTANOS</v>
          </cell>
        </row>
        <row r="144">
          <cell r="A144" t="str">
            <v>PROYECCIÓN_DE_FRAGMENTOS_Y_O_PARTÍCULAS</v>
          </cell>
          <cell r="B144" t="str">
            <v>EPP FALTANTE, INADECUADO, DETERIORADO</v>
          </cell>
          <cell r="C144" t="str">
            <v>HERIDAS EN LA PIEL, ÚLCERAS OCULARES, INFECCIONES, TÉTANOS</v>
          </cell>
        </row>
        <row r="145">
          <cell r="A145" t="str">
            <v>PROYECCIÓN_DE_FRAGMENTOS_Y_O_PARTÍCULAS</v>
          </cell>
          <cell r="B145" t="str">
            <v>OTRAS CONDICIONES INSEGURAS / SUB ESTÁNDAR</v>
          </cell>
          <cell r="C145" t="str">
            <v>HERIDAS EN LA PIEL, ÚLCERAS OCULARES, INFECCIONES, TÉTANOS</v>
          </cell>
        </row>
        <row r="146">
          <cell r="A146" t="str">
            <v>ATROPELLOS_O_GOLPES_CON_VEHÍCULOS</v>
          </cell>
          <cell r="B146" t="str">
            <v xml:space="preserve">MANEJO DE EQUIPO SIN AUTORIZACIÓN </v>
          </cell>
          <cell r="C146" t="str">
            <v>CONTUSIÓN, POLITRAUMATISMOS, FRACTURA, MUERTE</v>
          </cell>
        </row>
        <row r="147">
          <cell r="A147" t="str">
            <v>ATROPELLOS_O_GOLPES_CON_VEHÍCULOS</v>
          </cell>
          <cell r="B147" t="str">
            <v>FALLA DE SEÑALES DE MANIOBRA U OTRAS SEÑALES</v>
          </cell>
          <cell r="C147" t="str">
            <v>CONTUSIÓN, POLITRAUMATISMOS, FRACTURA, MUERTE</v>
          </cell>
        </row>
        <row r="148">
          <cell r="A148" t="str">
            <v>ATROPELLOS_O_GOLPES_CON_VEHÍCULOS</v>
          </cell>
          <cell r="B148" t="str">
            <v>MANEJO INADECUADO O VELOCIDAD INADECUADA</v>
          </cell>
          <cell r="C148" t="str">
            <v>CONTUSIÓN, POLITRAUMATISMOS, FRACTURA, MUERTE</v>
          </cell>
        </row>
        <row r="149">
          <cell r="A149" t="str">
            <v>ATROPELLOS_O_GOLPES_CON_VEHÍCULOS</v>
          </cell>
          <cell r="B149" t="str">
            <v>USO INADECUADO DE EQUIPO, HERRAMIENTA, MAQUINARIA, VEHÍCULO</v>
          </cell>
          <cell r="C149" t="str">
            <v>CONTUSIÓN, POLITRAUMATISMOS, FRACTURA, MUERTE</v>
          </cell>
        </row>
        <row r="150">
          <cell r="A150" t="str">
            <v>ATROPELLOS_O_GOLPES_CON_VEHÍCULOS</v>
          </cell>
          <cell r="B150" t="str">
            <v>POSICIONAMIENTO INADECUADO PARA EJECUTAR LA TAREA</v>
          </cell>
          <cell r="C150" t="str">
            <v>CONTUSIÓN, POLITRAUMATISMOS, FRACTURA, MUERTE</v>
          </cell>
        </row>
        <row r="151">
          <cell r="A151" t="str">
            <v>ATROPELLOS_O_GOLPES_CON_VEHÍCULOS</v>
          </cell>
          <cell r="B151" t="str">
            <v>DISTRACCIÓN, FALTA DE CONCENTRACIÓN / COORDINACIÓN</v>
          </cell>
          <cell r="C151" t="str">
            <v>CONTUSIÓN, POLITRAUMATISMOS, FRACTURA, MUERTE</v>
          </cell>
        </row>
        <row r="152">
          <cell r="A152" t="str">
            <v>ATROPELLOS_O_GOLPES_CON_VEHÍCULOS</v>
          </cell>
          <cell r="B152" t="str">
            <v>OTROS ACTOS INSEGUROS / SUB ESTÁNDAR</v>
          </cell>
          <cell r="C152" t="str">
            <v>CONTUSIÓN, POLITRAUMATISMOS, FRACTURA, MUERTE</v>
          </cell>
        </row>
        <row r="153">
          <cell r="A153" t="str">
            <v>ATROPELLOS_O_GOLPES_CON_VEHÍCULOS</v>
          </cell>
          <cell r="B153" t="str">
            <v>SISTEMA DE ADVERTENCIA / SEÑALIZACIÓN INEXISTENTE O INADECUADO</v>
          </cell>
          <cell r="C153" t="str">
            <v>CONTUSIÓN, POLITRAUMATISMOS, FRACTURA, MUERTE</v>
          </cell>
        </row>
        <row r="154">
          <cell r="A154" t="str">
            <v>ATROPELLOS_O_GOLPES_CON_VEHÍCULOS</v>
          </cell>
          <cell r="B154" t="str">
            <v>ILUMINACIÓN INEXISTENTE / INADECUADA</v>
          </cell>
          <cell r="C154" t="str">
            <v>CONTUSIÓN, POLITRAUMATISMOS, FRACTURA, MUERTE</v>
          </cell>
        </row>
        <row r="155">
          <cell r="A155" t="str">
            <v>ATROPELLOS_O_GOLPES_CON_VEHÍCULOS</v>
          </cell>
          <cell r="B155" t="str">
            <v>OTRAS CONDICIONES INSEGURAS / SUB ESTÁNDAR</v>
          </cell>
          <cell r="C155" t="str">
            <v>CONTUSIÓN, POLITRAUMATISMOS, FRACTURA, MUERTE</v>
          </cell>
        </row>
        <row r="156">
          <cell r="A156" t="str">
            <v>CHOQUE_COLISIÓN_O_VOLCAMIENTO</v>
          </cell>
          <cell r="B156" t="str">
            <v>MANEJO DE EQUIPO SIN AUTORIZACIÓN</v>
          </cell>
          <cell r="C156" t="str">
            <v>CONTUSIÓN, POLITRAUMATISMOS, FRACTURA, MUERTE</v>
          </cell>
        </row>
        <row r="157">
          <cell r="A157" t="str">
            <v>CHOQUE_COLISIÓN_O_VOLCAMIENTO</v>
          </cell>
          <cell r="B157" t="str">
            <v>MANEJO INADECUADO O VELOCIDAD INADECUADA</v>
          </cell>
          <cell r="C157" t="str">
            <v>CONTUSIÓN, POLITRAUMATISMOS, FRACTURA, MUERTE</v>
          </cell>
        </row>
        <row r="158">
          <cell r="A158" t="str">
            <v>CHOQUE_COLISIÓN_O_VOLCAMIENTO</v>
          </cell>
          <cell r="B158" t="str">
            <v>USO INADECUADO DE EQUIPO, HERRAMIENTA, MAQUINARIA, VEHÍCULO</v>
          </cell>
          <cell r="C158" t="str">
            <v>CONTUSIÓN, POLITRAUMATISMOS, FRACTURA, MUERTE</v>
          </cell>
        </row>
        <row r="159">
          <cell r="A159" t="str">
            <v>CHOQUE_COLISIÓN_O_VOLCAMIENTO</v>
          </cell>
          <cell r="B159" t="str">
            <v>DISTRACCIÓN, FALTA DE CONCENTRACIÓN / COORDINACIÓN</v>
          </cell>
          <cell r="C159" t="str">
            <v>CONTUSIÓN, POLITRAUMATISMOS, FRACTURA, MUERTE</v>
          </cell>
        </row>
        <row r="160">
          <cell r="A160" t="str">
            <v>CHOQUE_COLISIÓN_O_VOLCAMIENTO</v>
          </cell>
          <cell r="B160" t="str">
            <v>OTROS ACTOS INSEGUROS / SUB ESTÁNDAR</v>
          </cell>
          <cell r="C160" t="str">
            <v>CONTUSIÓN, POLITRAUMATISMOS, FRACTURA, MUERTE</v>
          </cell>
        </row>
        <row r="161">
          <cell r="A161" t="str">
            <v>CHOQUE_COLISIÓN_O_VOLCAMIENTO</v>
          </cell>
          <cell r="B161" t="str">
            <v>SISTEMA DE ADVERTENCIA / SEÑALIZACIÓN INEXISTENTE O INADECUADO</v>
          </cell>
          <cell r="C161" t="str">
            <v>CONTUSIÓN, POLITRAUMATISMOS, FRACTURA, MUERTE</v>
          </cell>
        </row>
        <row r="162">
          <cell r="A162" t="str">
            <v>CHOQUE_COLISIÓN_O_VOLCAMIENTO</v>
          </cell>
          <cell r="B162" t="str">
            <v>OTRAS CONDICIONES INSEGURAS / SUB ESTÁNDAR</v>
          </cell>
          <cell r="C162" t="str">
            <v>CONTUSIÓN, POLITRAUMATISMOS, FRACTURA, MUERTE</v>
          </cell>
        </row>
        <row r="163">
          <cell r="A163" t="str">
            <v>INCENDIOS</v>
          </cell>
          <cell r="B163" t="str">
            <v>ATMÓSFERA, SUSTANCIAS U OBJETOS EXPLOSIVOS, INFLAMABLES O COMBUSTIBLES</v>
          </cell>
          <cell r="C163" t="str">
            <v>ASFIXIA, QUEMADURAS, MUERTE</v>
          </cell>
        </row>
        <row r="164">
          <cell r="A164" t="str">
            <v>INCENDIOS</v>
          </cell>
          <cell r="B164" t="str">
            <v>CORTOCIRCUITO</v>
          </cell>
          <cell r="C164" t="str">
            <v>ASFIXIA, QUEMADURAS, MUERTE</v>
          </cell>
        </row>
        <row r="165">
          <cell r="A165" t="str">
            <v>EXPOSICIÓN_A_AMBIENTES_CON_DEFICIENCIA_DE_OXÍGENO</v>
          </cell>
          <cell r="B165" t="str">
            <v>VENTILACIÓN INEXISTENTE / INADECUADA</v>
          </cell>
          <cell r="C165" t="str">
            <v>ASFIXIA</v>
          </cell>
        </row>
        <row r="166">
          <cell r="A166" t="str">
            <v>EXPOSICIÓN_A_AMBIENTES_CON_DEFICIENCIA_DE_OXÍGENO</v>
          </cell>
          <cell r="B166" t="str">
            <v>EXPOSICIÓN A ATMÓSFERA PELIGROSA (CON FALTA DE OXÍGENO / TÓXICA)</v>
          </cell>
          <cell r="C166" t="str">
            <v>ASFIXIA</v>
          </cell>
        </row>
        <row r="167">
          <cell r="A167" t="str">
            <v>EXPOSICIÓN_A_SUSTANCIAS_QUÍMICAS_TÓXICAS</v>
          </cell>
          <cell r="B167" t="str">
            <v>VENTILACIÓN INEXISTENTE / INADECUADA</v>
          </cell>
          <cell r="C167" t="str">
            <v>INTOXICACIÓN, MUERTE</v>
          </cell>
        </row>
        <row r="168">
          <cell r="A168" t="str">
            <v>EXPOSICIÓN_A_SUSTANCIAS_QUÍMICAS_TÓXICAS</v>
          </cell>
          <cell r="B168" t="str">
            <v>EXPOSICIÓN A ATMÓSFERA PELIGROSA (CON FALTA DE OXÍGENO / TÓXICA)</v>
          </cell>
          <cell r="C168" t="str">
            <v>INTOXICACIÓN, MUERTE</v>
          </cell>
        </row>
        <row r="169">
          <cell r="A169" t="str">
            <v>EXPOSICIÓN_A_RADIACIONES_NO_IONIZANTES_ACCIDENTES</v>
          </cell>
          <cell r="B169" t="str">
            <v>EXPOSICIÓN A RADIACIÓN UV SOLAR</v>
          </cell>
          <cell r="C169" t="str">
            <v>ERITEMA, FOTOQUERATITIS, CONJUNTIVITIS</v>
          </cell>
        </row>
        <row r="170">
          <cell r="A170" t="str">
            <v>EXPOSICIÓN_A_RADIACIONES_NO_IONIZANTES_ACCIDENTES</v>
          </cell>
          <cell r="B170" t="str">
            <v>EXPOSICIÓN A RADIACIÓN UV ARTIFICIAL</v>
          </cell>
          <cell r="C170" t="str">
            <v>ERITEMA, FOTOQUERATITIS, CONJUNTIVITIS</v>
          </cell>
        </row>
        <row r="171">
          <cell r="A171" t="str">
            <v>EXPOSICIÓN_A_RADIACIONES_NO_IONIZANTES_ACCIDENTES</v>
          </cell>
          <cell r="B171" t="str">
            <v>EXPOSICIÓN A LUZ Y RADIACIÓN INFRAROJA</v>
          </cell>
          <cell r="C171" t="str">
            <v>ERITEMA, FOTOQUERATITIS, CONJUNTIVITIS</v>
          </cell>
        </row>
        <row r="172">
          <cell r="A172" t="str">
            <v>EXPOSICIÓN_A_RADIACIONES_NO_IONIZANTES_ACCIDENTES</v>
          </cell>
          <cell r="B172" t="str">
            <v>EXPOSICIÓN A LÁSERES</v>
          </cell>
          <cell r="C172" t="str">
            <v>ERITEMA, FOTOQUERATITIS, CONJUNTIVITIS</v>
          </cell>
        </row>
        <row r="173">
          <cell r="A173" t="str">
            <v>EXPOSICIÓN_A_RADIACIONES_NO_IONIZANTES_ACCIDENTES</v>
          </cell>
          <cell r="B173" t="str">
            <v>EXPOSICIÓN A CAMPOS DE RADIOFRECUENCIA Y MICROONDAS</v>
          </cell>
          <cell r="C173" t="str">
            <v>ERITEMA, FOTOQUERATITIS, CONJUNTIVITIS</v>
          </cell>
        </row>
        <row r="174">
          <cell r="A174" t="str">
            <v>EXPOSICIÓN_A_RADIACIONES_IONIZANTES_ACCIDENTES</v>
          </cell>
          <cell r="B174" t="str">
            <v>EXPOSICIÓN A SUBSTANCIAS RADIACTIVAS</v>
          </cell>
          <cell r="C174" t="str">
            <v>ENROJECIMIENTO DE LA PIEL, QUEMADURAS</v>
          </cell>
        </row>
        <row r="175">
          <cell r="A175" t="str">
            <v>EXPOSICIÓN_A_RADIACIONES_IONIZANTES_ACCIDENTES</v>
          </cell>
          <cell r="B175" t="str">
            <v>OPERACIÓN O ASISTENCIA A EQUIPOS GENERADORES DE RADIACIÓN</v>
          </cell>
          <cell r="C175" t="str">
            <v>ENROJECIMIENTO DE LA PIEL, QUEMADURAS</v>
          </cell>
        </row>
        <row r="176">
          <cell r="A176" t="str">
            <v>INGESTA_DE_SUSTANCIAS_NOCIVAS</v>
          </cell>
          <cell r="B176" t="str">
            <v>ALIMENTOS EN MAL ESTADO</v>
          </cell>
          <cell r="C176" t="str">
            <v>INTOXICACIÓN, MUERTE</v>
          </cell>
        </row>
        <row r="177">
          <cell r="A177" t="str">
            <v>INGESTA_DE_SUSTANCIAS_NOCIVAS</v>
          </cell>
          <cell r="B177" t="str">
            <v>SUSTANCIAS TÓXICAS O NOCIVAS</v>
          </cell>
          <cell r="C177" t="str">
            <v>INTOXICACIÓN, MUERTE</v>
          </cell>
        </row>
        <row r="178">
          <cell r="A178" t="str">
            <v>OTROS_RIESGOS</v>
          </cell>
          <cell r="B178" t="str">
            <v>OTROS RIESGOS - ILUMINACIÓN INEXISTENTE / INADECUADA</v>
          </cell>
          <cell r="C178" t="str">
            <v>FATIGA VISUAL, CEFALEA</v>
          </cell>
        </row>
        <row r="179">
          <cell r="A179" t="str">
            <v>OTROS_RIESGOS</v>
          </cell>
          <cell r="B179" t="str">
            <v>OTROS RIESGOS - EXPOSICIÓN A SISMO</v>
          </cell>
          <cell r="C179" t="str">
            <v>CONTUSIÓN, POLITRAUMATISMOS, FRACTURA, MUERTE</v>
          </cell>
        </row>
        <row r="180">
          <cell r="A180" t="str">
            <v>OTROS_RIESGOS</v>
          </cell>
          <cell r="B180" t="str">
            <v>OTROS RIESGOS - EXPOSICIÓN A TSUNAMI</v>
          </cell>
          <cell r="C180" t="str">
            <v>CONTUSIÓN, POLITRAUMATISMOS, FRACTURA, MUERTE</v>
          </cell>
        </row>
        <row r="181">
          <cell r="A181" t="str">
            <v>OTROS_RIESGOS</v>
          </cell>
          <cell r="B181" t="str">
            <v>OTROS RIESGOS - EXPOSICIÓN A ALUVIÓN</v>
          </cell>
          <cell r="C181" t="str">
            <v>CONTUSIÓN, POLITRAUMATISMOS, FRACTURA, MUERTE</v>
          </cell>
        </row>
        <row r="182">
          <cell r="A182" t="str">
            <v>OTROS_RIESGOS</v>
          </cell>
          <cell r="B182" t="str">
            <v>OTROS RIESGOS - EXPOSICIÓN A INUNDACIÓN POR CRECIDAS DE CAUCES DE AGUA</v>
          </cell>
          <cell r="C182" t="str">
            <v>MUERTE POR INMERSIÓN</v>
          </cell>
        </row>
        <row r="183">
          <cell r="A183" t="str">
            <v>OTROS_RIESGOS</v>
          </cell>
          <cell r="B183" t="str">
            <v>OTROS RIESGOS - EXPOSICIÓN A INUNDACIÓN POR ANEGAMIENTO POR AGUAS LLUVIAS</v>
          </cell>
          <cell r="C183" t="str">
            <v>MUERTE POR INMERSIÓN</v>
          </cell>
        </row>
        <row r="184">
          <cell r="A184" t="str">
            <v>OTROS_RIESGOS</v>
          </cell>
          <cell r="B184" t="str">
            <v>OTROS RIESGOS - EXPOSICIÓN A ERUPCIÓN VOLCÁNICA</v>
          </cell>
          <cell r="C184" t="str">
            <v>QUEMADURAS, INTOXICACIÓN, ASFIXIA, MUERTE</v>
          </cell>
        </row>
        <row r="185">
          <cell r="A185" t="str">
            <v>OTROS_RIESGOS</v>
          </cell>
          <cell r="B185" t="str">
            <v>OTROS RIESGOS - EXPOSICIÓN A NEVADA</v>
          </cell>
          <cell r="C185" t="str">
            <v>HIPOTERMIA, MUERTE</v>
          </cell>
        </row>
        <row r="186">
          <cell r="A186" t="str">
            <v>OTROS_RIESGOS</v>
          </cell>
          <cell r="B186" t="str">
            <v>OTROS RIESGOS - EXPOSICIÓN A MAREJADAS</v>
          </cell>
          <cell r="C186" t="str">
            <v>CONTUSIÓN, POLITRAUMATISMOS, FRACTURA, MUERTE POR INMERSIÓN</v>
          </cell>
        </row>
        <row r="187">
          <cell r="A187" t="str">
            <v>OTROS_RIESGOS</v>
          </cell>
          <cell r="B187" t="str">
            <v>OTROS RIESGOS - EXPOSICIÓN A TORMENTA DE NIEVE</v>
          </cell>
          <cell r="C187" t="str">
            <v>HIPOTERMIA, MUERTE</v>
          </cell>
        </row>
        <row r="188">
          <cell r="A188" t="str">
            <v>OTROS_RIESGOS</v>
          </cell>
          <cell r="B188" t="str">
            <v>OTROS RIESGOS - EXPOSICIÓN A TORMENTA ELÉCTRICA</v>
          </cell>
          <cell r="C188" t="str">
            <v>QUEMADURAS, MUERTE</v>
          </cell>
        </row>
        <row r="189">
          <cell r="A189" t="str">
            <v>OTROS_RIESGOS</v>
          </cell>
          <cell r="B189" t="str">
            <v>OTROS RIESGOS - EXPOSICIÓN A CORTE DE AGUA</v>
          </cell>
          <cell r="C189" t="str">
            <v>DESHIDRATACIÓN, INFECCIONES EN GENERAL</v>
          </cell>
        </row>
        <row r="190">
          <cell r="A190" t="str">
            <v>OTROS_RIESGOS</v>
          </cell>
          <cell r="B190" t="str">
            <v>OTROS RIESGOS - EXPOSICIÓN A CALOR POR CORTE DE ENERGÍA ELÉCTRICA</v>
          </cell>
          <cell r="C190" t="str">
            <v>DESHIDRATACIÓN, ESTRÉS TÉRMICO</v>
          </cell>
        </row>
        <row r="191">
          <cell r="A191" t="str">
            <v>OTROS_RIESGOS</v>
          </cell>
          <cell r="B191" t="str">
            <v>OTROS RIESGOS - EXPOSICIÓN A FRÍO POR CORTE DE ENERGÍA ELÉCTRICA</v>
          </cell>
          <cell r="C191" t="str">
            <v>HIPOTERMIA, ESTRÉS TÉRMICO</v>
          </cell>
        </row>
        <row r="192">
          <cell r="A192" t="str">
            <v>OTROS_RIESGOS</v>
          </cell>
          <cell r="B192" t="str">
            <v>OTROS RIESGOS - EXPOSICIÓN A CORTE DE ENERGÍA ELÉCTRICA</v>
          </cell>
          <cell r="C192" t="str">
            <v>INTOXICACIÓN POR ALIMENTOS, DESHIDRATACIÓN, ASFIXIA, ESTRÉS POSTRAUMÁTICO</v>
          </cell>
        </row>
        <row r="193">
          <cell r="A193" t="str">
            <v>OTROS_RIESGOS</v>
          </cell>
          <cell r="B193" t="str">
            <v>OTROS RIESGOS - EXPOSICIÓN A ASALTO / ROBO</v>
          </cell>
          <cell r="C193" t="str">
            <v>CONTUSIÓN, POLITRAUMATISMOS, ESTRÉS POSTRAUMÁTICO, MUERTE</v>
          </cell>
        </row>
        <row r="194">
          <cell r="A194" t="str">
            <v>OTROS_RIESGOS</v>
          </cell>
          <cell r="B194" t="str">
            <v>OTROS RIESGOS - EXPOSICIÓN A INCENDIO FORESTAL</v>
          </cell>
          <cell r="C194" t="str">
            <v>QUEMADURAS, INTOXICACIÓN, ASFIXIA, MUERTE</v>
          </cell>
        </row>
        <row r="195">
          <cell r="A195" t="str">
            <v>OTROS_RIESGOS</v>
          </cell>
          <cell r="B195" t="str">
            <v>OTROS RIESGOS - EXPOSICIÓN A INCENDIO</v>
          </cell>
          <cell r="C195" t="str">
            <v>QUEMADURAS, INTOXICACIÓN, ASFIXIA, MUERTE</v>
          </cell>
        </row>
        <row r="196">
          <cell r="A196" t="str">
            <v>OTROS_RIESGOS</v>
          </cell>
          <cell r="B196" t="str">
            <v>OTROS RIESGOS - EXPOSICIÓN A DESORDEN PÚBLICO</v>
          </cell>
          <cell r="C196" t="str">
            <v>CONTUSIÓN, POLITRAUMATISMOS, ESTRÉS POSTRAUMÁTICO, MUERTE</v>
          </cell>
        </row>
        <row r="197">
          <cell r="A197" t="str">
            <v>OTROS_RIESGOS</v>
          </cell>
          <cell r="B197" t="str">
            <v xml:space="preserve">OTROS RIESGOS - EXPOSICIÓN A SUSTANCIAS PELIGROSAS </v>
          </cell>
          <cell r="C197" t="str">
            <v>QUEMADURAS, INTOXICACIÓN, ASFIXIA, MUERTE</v>
          </cell>
        </row>
        <row r="198">
          <cell r="A198" t="str">
            <v>OTROS_RIESGOS</v>
          </cell>
          <cell r="B198" t="str">
            <v>OTROS RIESGOS - TRABAJO CON PANTALLAS DE VISUALIZACIÓN</v>
          </cell>
          <cell r="C198" t="str">
            <v>FATIGA VISUAL, CEFALEA</v>
          </cell>
        </row>
        <row r="199">
          <cell r="A199" t="str">
            <v>OTROS_RIESGOS</v>
          </cell>
          <cell r="B199" t="str">
            <v>OTROS RIESGOS - USO EXCESIVO O INADECUADO DE LA VOZ</v>
          </cell>
          <cell r="C199" t="str">
            <v>DESGASTE DE LA VOZ, TRASTORNOS FONIÁTRICOS</v>
          </cell>
        </row>
        <row r="200">
          <cell r="A200" t="str">
            <v>EXPOSICIÓN_A_AEROSOLES_SÓLIDOS</v>
          </cell>
          <cell r="B200" t="str">
            <v>EXPOSICIÓN A POLVO DE SÍLICE</v>
          </cell>
          <cell r="C200" t="str">
            <v>SILICOSIS, CÁNCER, MUERTE</v>
          </cell>
        </row>
        <row r="201">
          <cell r="A201" t="str">
            <v>EXPOSICIÓN_A_AEROSOLES_SÓLIDOS</v>
          </cell>
          <cell r="B201" t="str">
            <v>EXPOSICIÓN A FIBRAS DE ASBESTO</v>
          </cell>
          <cell r="C201" t="str">
            <v>ASBESTOSIS, CÁNCER, MUERTE</v>
          </cell>
        </row>
        <row r="202">
          <cell r="A202" t="str">
            <v>EXPOSICIÓN_A_AEROSOLES_SÓLIDOS</v>
          </cell>
          <cell r="B202" t="str">
            <v>EXPOSICIÓN A POLVOS Y HUMOS METÁLICOS</v>
          </cell>
          <cell r="C202" t="str">
            <v>INTOXICACIÓN, ALERGIAS, ASMA, CÁNCER, MUERTE</v>
          </cell>
        </row>
        <row r="203">
          <cell r="A203" t="str">
            <v>EXPOSICIÓN_A_AEROSOLES_SÓLIDOS</v>
          </cell>
          <cell r="B203" t="str">
            <v>EXPOSICIÓN A POLVO DE MADERA</v>
          </cell>
          <cell r="C203" t="str">
            <v>ALERGIA, ASMA</v>
          </cell>
        </row>
        <row r="204">
          <cell r="A204" t="str">
            <v>EXPOSICIÓN_A_AEROSOLES_SÓLIDOS</v>
          </cell>
          <cell r="B204" t="str">
            <v>EXPOSICIÓN A POLVO DE HARINA</v>
          </cell>
          <cell r="C204" t="str">
            <v>ALERGIA, ASMA</v>
          </cell>
        </row>
        <row r="205">
          <cell r="A205" t="str">
            <v>EXPOSICIÓN_A_AEROSOLES_SÓLIDOS</v>
          </cell>
          <cell r="B205" t="str">
            <v>EXPOSICIÓN A OTROS AEROSOLES SÓLIDOS</v>
          </cell>
          <cell r="C205" t="str">
            <v>INTOXICACIÓN, ALERGIAS, ASMA, CÁNCER, MUERTE</v>
          </cell>
        </row>
        <row r="206">
          <cell r="A206" t="str">
            <v>EXPOSICIÓN_A_AEROSOLES_LÍQUIDOS</v>
          </cell>
          <cell r="B206" t="str">
            <v>EXPOSICIÓN A ROCÍOS QUÍMICOS</v>
          </cell>
          <cell r="C206" t="str">
            <v>INTOXICACIÓN, ALERGIAS, ASMA, CÁNCER, MUERTE</v>
          </cell>
        </row>
        <row r="207">
          <cell r="A207" t="str">
            <v>EXPOSICIÓN_A_AEROSOLES_LÍQUIDOS</v>
          </cell>
          <cell r="B207" t="str">
            <v>EXPOSICIÓN A NIEBLAS QUÍMICAS</v>
          </cell>
          <cell r="C207" t="str">
            <v>INTOXICACIÓN, ALERGIAS, ASMA, CÁNCER, MUERTE</v>
          </cell>
        </row>
        <row r="208">
          <cell r="A208" t="str">
            <v>EXPOSICIÓN_A_GASES_Y_VAPORES</v>
          </cell>
          <cell r="B208" t="str">
            <v>EXPOSICIÓN A ATMÓSFERA PELIGROSA (CON FALTA DE OXÍGENO / TÓXICA)</v>
          </cell>
          <cell r="C208" t="str">
            <v>INTOXICACIÓN, IRRITACIÓN, QUEMADURAS, MUERTE</v>
          </cell>
        </row>
        <row r="209">
          <cell r="A209" t="str">
            <v>EXPOSICIÓN_A_GASES_Y_VAPORES</v>
          </cell>
          <cell r="B209" t="str">
            <v>EXPOSICIÓN A GAS CLORO</v>
          </cell>
          <cell r="C209" t="str">
            <v>INTOXICACIÓN, IRRITACIÓN, QUEMADURAS, MUERTE</v>
          </cell>
        </row>
        <row r="210">
          <cell r="A210" t="str">
            <v>EXPOSICIÓN_A_GASES_Y_VAPORES</v>
          </cell>
          <cell r="B210" t="str">
            <v>EXPOSICIÓN A AMONIACO</v>
          </cell>
          <cell r="C210" t="str">
            <v>INTOXICACIÓN, IRRITACIÓN, QUEMADURAS, MUERTE</v>
          </cell>
        </row>
        <row r="211">
          <cell r="A211" t="str">
            <v>EXPOSICIÓN_A_GASES_Y_VAPORES</v>
          </cell>
          <cell r="B211" t="str">
            <v>EXPOSICIÓN A OTROS GASES O VAPORES</v>
          </cell>
          <cell r="C211" t="str">
            <v>INTOXICACIÓN, IRRITACIÓN, QUEMADURAS, MUERTE</v>
          </cell>
        </row>
        <row r="212">
          <cell r="A212" t="str">
            <v>EXPOSICIÓN_A_RUIDO</v>
          </cell>
          <cell r="B212" t="str">
            <v>EXPOSICIÓN OCUPACIONAL A RUIDO ESTABLE</v>
          </cell>
          <cell r="C212" t="str">
            <v>IRRITABILIDAD, FATIGA, HIPOACUSIA</v>
          </cell>
        </row>
        <row r="213">
          <cell r="A213" t="str">
            <v>EXPOSICIÓN_A_RUIDO</v>
          </cell>
          <cell r="B213" t="str">
            <v>EXPOSICIÓN OCUPACIONAL A RUIDO FLUCTUANTE</v>
          </cell>
          <cell r="C213" t="str">
            <v>IRRITABILIDAD, FATIGA, HIPOACUSIA</v>
          </cell>
        </row>
        <row r="214">
          <cell r="A214" t="str">
            <v>EXPOSICIÓN_A_RUIDO</v>
          </cell>
          <cell r="B214" t="str">
            <v>EXPOSICIÓN OCUPACIONAL A RUIDO IMPULSIVO</v>
          </cell>
          <cell r="C214" t="str">
            <v>IRRITABILIDAD, FATIGA, HIPOACUSIA</v>
          </cell>
        </row>
        <row r="215">
          <cell r="A215" t="str">
            <v>EXPOSICIÓN_A_VIBRACIONES</v>
          </cell>
          <cell r="B215" t="str">
            <v>EXPOSICIÓN OCUPACIONAL A VIBRACIONES DE CUERPO COMPLETO</v>
          </cell>
          <cell r="C215" t="str">
            <v>LESIÓN MUSCULO-ESQUELÉTICA, TENSIÓN NERVIOSA, DOLORES LUMBARES Y DE CABEZA</v>
          </cell>
        </row>
        <row r="216">
          <cell r="A216" t="str">
            <v>EXPOSICIÓN_A_VIBRACIONES</v>
          </cell>
          <cell r="B216" t="str">
            <v>EXPOSICIÓN OCUPACIONAL A VIBRACIONES DEL SEGMENTO MANO-BRAZO</v>
          </cell>
          <cell r="C216" t="str">
            <v>LESIÓN MUSCULO-ESQUELÉTICA, TENSIÓN NERVIOSA</v>
          </cell>
        </row>
        <row r="217">
          <cell r="A217" t="str">
            <v>EXPOSICIÓN_A_RADIACIONES_IONIZANTES_ENFERMEDAD</v>
          </cell>
          <cell r="B217" t="str">
            <v>EXPOSICIÓN A SUBSTANCIAS RADIACTIVAS</v>
          </cell>
          <cell r="C217" t="str">
            <v>CÁNCER, MUERTE</v>
          </cell>
        </row>
        <row r="218">
          <cell r="A218" t="str">
            <v>EXPOSICIÓN_A_RADIACIONES_IONIZANTES_ENFERMEDAD</v>
          </cell>
          <cell r="B218" t="str">
            <v>OPERACIÓN O ASISTENCIA A EQUIPOS GENERADORES DE RADIACIÓN</v>
          </cell>
          <cell r="C218" t="str">
            <v>CÁNCER, MUERTE</v>
          </cell>
        </row>
        <row r="219">
          <cell r="A219" t="str">
            <v>EXPOSICIÓN_A_RADIACIONES_NO_IONIZANTES_ENFERMEDAD</v>
          </cell>
          <cell r="B219" t="str">
            <v>EXPOSICIÓN A RADIACIÓN UV SOLAR</v>
          </cell>
          <cell r="C219" t="str">
            <v>FOTOENVEJECIMIENTO, CÁNCER</v>
          </cell>
        </row>
        <row r="220">
          <cell r="A220" t="str">
            <v>EXPOSICIÓN_A_RADIACIONES_NO_IONIZANTES_ENFERMEDAD</v>
          </cell>
          <cell r="B220" t="str">
            <v>EXPOSICIÓN A RADIACIÓN UV ARTIFICIAL</v>
          </cell>
          <cell r="C220" t="str">
            <v>FOTOENVEJECIMIENTO, CÁNCER</v>
          </cell>
        </row>
        <row r="221">
          <cell r="A221" t="str">
            <v>EXPOSICIÓN_A_RADIACIONES_NO_IONIZANTES_ENFERMEDAD</v>
          </cell>
          <cell r="B221" t="str">
            <v>EXPOSICIÓN A LUZ Y RADIACIÓN INFRAROJA</v>
          </cell>
          <cell r="C221" t="str">
            <v>FOTOENVEJECIMIENTO, CÁNCER</v>
          </cell>
        </row>
        <row r="222">
          <cell r="A222" t="str">
            <v>EXPOSICIÓN_A_RADIACIONES_NO_IONIZANTES_ENFERMEDAD</v>
          </cell>
          <cell r="B222" t="str">
            <v>EXPOSICIÓN A LÁSERES</v>
          </cell>
          <cell r="C222" t="str">
            <v>FOTOENVEJECIMIENTO, CÁNCER</v>
          </cell>
        </row>
        <row r="223">
          <cell r="A223" t="str">
            <v>EXPOSICIÓN_A_RADIACIONES_NO_IONIZANTES_ENFERMEDAD</v>
          </cell>
          <cell r="B223" t="str">
            <v>EXPOSICIÓN A CAMPOS DE RADIOFRECUENCIA Y MICROONDAS</v>
          </cell>
          <cell r="C223" t="str">
            <v>FOTOENVEJECIMIENTO, CÁNCER</v>
          </cell>
        </row>
        <row r="224">
          <cell r="A224" t="str">
            <v>EXPOSICIÓN_A_CALOR</v>
          </cell>
          <cell r="B224" t="str">
            <v>EXPOSICIÓN A TEMPERATURAS EXTREMAS (CALOR)</v>
          </cell>
          <cell r="C224" t="str">
            <v>DESHIDRATACIÓN, MAREOS, NÁUSEAS, CONFUSIÓN</v>
          </cell>
        </row>
        <row r="225">
          <cell r="A225" t="str">
            <v>EXPOSICIÓN_A_FRÍO</v>
          </cell>
          <cell r="B225" t="str">
            <v>EXPOSICIÓN A TEMPERATURAS EXTREMAS (FRÍO)</v>
          </cell>
          <cell r="C225" t="str">
            <v>HIPOTERMIA, AFECCIONES RESPIRATORIAS</v>
          </cell>
        </row>
        <row r="226">
          <cell r="A226" t="str">
            <v>EXPOSICIÓN_A_ALTAS_PRESIONES</v>
          </cell>
          <cell r="B226" t="str">
            <v>EXPOSICIÓN A ALTA PRESIÓN ATMOSFÉRICA</v>
          </cell>
          <cell r="C226" t="str">
            <v>BAROTRAUMATISMO, ENFERMEDAD POR DESCOMPRESIÓN, HEMORRAGIA INTRACEREBRAL</v>
          </cell>
        </row>
        <row r="227">
          <cell r="A227" t="str">
            <v>EXPOSICIÓN_A_BAJAS_PRESIONES</v>
          </cell>
          <cell r="B227" t="str">
            <v>EXPOSICIÓN A BAJA PRESIÓN ATMOSFÉRICA</v>
          </cell>
          <cell r="C227" t="str">
            <v>FATIGA, DOLOR DE CABEZA, HIPOBARIA</v>
          </cell>
        </row>
        <row r="228">
          <cell r="A228" t="str">
            <v>TRASMISIÓN_POR_SANGRE_Y_FLUIDOS</v>
          </cell>
          <cell r="B228" t="str">
            <v>CONTACTO CON FLUÍDOS BIOLÓGICOS</v>
          </cell>
          <cell r="C228" t="str">
            <v>INFECCIONES, ENFERMEDADES EN GENERAL</v>
          </cell>
        </row>
        <row r="229">
          <cell r="A229" t="str">
            <v>TRASMISIÓN_POR_SANGRE_Y_FLUIDOS</v>
          </cell>
          <cell r="B229" t="str">
            <v>NO UTILIZACIÓN O USO INADECUADO DEL EPP</v>
          </cell>
          <cell r="C229" t="str">
            <v>INFECCIONES, ENFERMEDADES EN GENERAL</v>
          </cell>
        </row>
        <row r="230">
          <cell r="A230" t="str">
            <v>TRANSMISIÓN_AÉREA_HÍDRICA_Y_POR_CONTACTO</v>
          </cell>
          <cell r="B230" t="str">
            <v>EXPOSICIÓN A AGENTES BIOLÓGICOS (BACTERIAS)</v>
          </cell>
          <cell r="C230" t="str">
            <v>INFECCIONES, ENFERMEDADES BACTERIANAS</v>
          </cell>
        </row>
        <row r="231">
          <cell r="A231" t="str">
            <v>TRANSMISIÓN_AÉREA_HÍDRICA_Y_POR_CONTACTO</v>
          </cell>
          <cell r="B231" t="str">
            <v>EXPOSICIÓN A AGENTES BIOLÓGICOS (VIRUS)</v>
          </cell>
          <cell r="C231" t="str">
            <v>INFECCIONES, ENFERMEDADES VIRALES</v>
          </cell>
        </row>
        <row r="232">
          <cell r="A232" t="str">
            <v>TRANSMISIÓN_AÉREA_HÍDRICA_Y_POR_CONTACTO</v>
          </cell>
          <cell r="B232" t="str">
            <v>EXPOSICIÓN A AGENTES BIOLÓGICOS (VIRUS SARS COV 2)</v>
          </cell>
          <cell r="C232" t="str">
            <v>INFECCIONES, ENFERMEDAD COVID-19</v>
          </cell>
        </row>
        <row r="233">
          <cell r="A233" t="str">
            <v>TRANSMISIÓN_AÉREA_HÍDRICA_Y_POR_CONTACTO</v>
          </cell>
          <cell r="B233" t="str">
            <v>EXPOSICIÓN A AGENTES BIOLÓGICOS (HONGOS)</v>
          </cell>
          <cell r="C233" t="str">
            <v>MICOSIS, ENFERMEDADES CAUSADAS POR HONGOS</v>
          </cell>
        </row>
        <row r="234">
          <cell r="A234" t="str">
            <v>TRANSMISIÓN_AÉREA_HÍDRICA_Y_POR_CONTACTO</v>
          </cell>
          <cell r="B234" t="str">
            <v>EXPOSICIÓN A AGENTES BIOLÓGICOS (PARÁSITOS)</v>
          </cell>
          <cell r="C234" t="str">
            <v>INFECCIONES PARASITARIAS, ENFERMEDADES CAUSADAS POR PARÁSITOS</v>
          </cell>
        </row>
        <row r="235">
          <cell r="A235" t="str">
            <v>SOBRECARGA_FÍSICA_DEBIDO_A_LA_MANIPULACIÓN_MANUAL_DE_CARGAS</v>
          </cell>
          <cell r="B235" t="str">
            <v>LEVANTAMIENTO INADECUADO DE CARGA</v>
          </cell>
          <cell r="C235" t="str">
            <v>LESIÓN MUSCULO-ESQUELÉTICA, TENSIÓN NERVIOSA, DOLORES LUMBARES</v>
          </cell>
        </row>
        <row r="236">
          <cell r="A236" t="str">
            <v>SOBRECARGA_FÍSICA_DEBIDO_A_LA_MANIPULACIÓN_MANUAL_DE_CARGAS</v>
          </cell>
          <cell r="B236" t="str">
            <v>LEVANTAR Y TRANSPORTAR CARGA SIN MANTENERLA PEGADA AL CUERPO</v>
          </cell>
          <cell r="C236" t="str">
            <v>LESIÓN MUSCULO-ESQUELÉTICA, TENSIÓN NERVIOSA, DOLORES LUMBARES</v>
          </cell>
        </row>
        <row r="237">
          <cell r="A237" t="str">
            <v>SOBRECARGA_FÍSICA_DEBIDO_A_LA_MANIPULACIÓN_MANUAL_DE_CARGAS</v>
          </cell>
          <cell r="B237" t="str">
            <v>ROTAR Y/O INCLINAR EL CUERPO HACIA LOS COSTADOS CON CARGA</v>
          </cell>
          <cell r="C237" t="str">
            <v>LESIÓN MUSCULO-ESQUELÉTICA, TENSIÓN NERVIOSA, DOLORES LUMBARES</v>
          </cell>
        </row>
        <row r="238">
          <cell r="A238" t="str">
            <v>SOBRECARGA_FÍSICA_DEBIDO_A_LA_MANIPULACIÓN_MANUAL_DE_CARGAS</v>
          </cell>
          <cell r="B238" t="str">
            <v>LEVANTAR CARGAS SUPERIORES A SUS PROPIAS CAPACIDADES</v>
          </cell>
          <cell r="C238" t="str">
            <v>LESIÓN MUSCULO-ESQUELÉTICA, TENSIÓN NERVIOSA, DOLORES LUMBARES</v>
          </cell>
        </row>
        <row r="239">
          <cell r="A239" t="str">
            <v>SOBRECARGA_FÍSICA_DEBIDO_A_LA_MANIPULACIÓN_MANUAL_DE_CARGAS</v>
          </cell>
          <cell r="B239" t="str">
            <v>LEVANTAR CARGA SUPERIOR A LO REGLAMENTADO</v>
          </cell>
          <cell r="C239" t="str">
            <v>LESIÓN MUSCULO-ESQUELÉTICA, TENSIÓN NERVIOSA, DOLORES LUMBARES</v>
          </cell>
        </row>
        <row r="240">
          <cell r="A240" t="str">
            <v>SOBRECARGA_FÍSICA_DEBIDO_A_LA_MANIPULACIÓN_MANUAL_DE_CARGAS</v>
          </cell>
          <cell r="B240" t="str">
            <v>TRANSPORTAR CARGA SIN CONSIDERAR OBSTÁCULOS Y VISIBILIDAD</v>
          </cell>
          <cell r="C240" t="str">
            <v>CONTUSIÓN, HERIDAS, POLITRAUMATISMOS</v>
          </cell>
        </row>
        <row r="241">
          <cell r="A241" t="str">
            <v>SOBRECARGA_FÍSICA_DEBIDO_A_LA_MANIPULACIÓN_DE_PERSONAS_PACIENTES</v>
          </cell>
          <cell r="B241" t="str">
            <v>LEVANTAMIENTO INADECUADO DE PACIENTES</v>
          </cell>
          <cell r="C241" t="str">
            <v>LESIÓN MUSCULO-ESQUELÉTICA, TENSIÓN NERVIOSA, DOLORES LUMBARES</v>
          </cell>
        </row>
        <row r="242">
          <cell r="A242" t="str">
            <v>SOBRECARGA_FÍSICA_DEBIDO_A_LA_MANIPULACIÓN_DE_PERSONAS_PACIENTES</v>
          </cell>
          <cell r="B242" t="str">
            <v>ROTAR Y/O INCLINAR EL CUERPO HACIA LOS COSTADOS CON CARGA</v>
          </cell>
          <cell r="C242" t="str">
            <v>LESIÓN MUSCULO-ESQUELÉTICA, TENSIÓN NERVIOSA, DOLORES LUMBARES</v>
          </cell>
        </row>
        <row r="243">
          <cell r="A243" t="str">
            <v>SOBRECARGA_FÍSICA_DEBIDO_A_LA_MANIPULACIÓN_DE_PERSONAS_PACIENTES</v>
          </cell>
          <cell r="B243" t="str">
            <v>LEVANTAR CARGAS SUPERIORES A SUS PROPIAS CAPACIDADES</v>
          </cell>
          <cell r="C243" t="str">
            <v>LESIÓN MUSCULO-ESQUELÉTICA, TENSIÓN NERVIOSA, DOLORES LUMBARES</v>
          </cell>
        </row>
        <row r="244">
          <cell r="A244" t="str">
            <v>SOBRECARGA_FÍSICA_DEBIDO_A_LA_MANIPULACIÓN_DE_PERSONAS_PACIENTES</v>
          </cell>
          <cell r="B244" t="str">
            <v>LEVANTAR CARGA SUPERIOR A LO REGLAMENTADO</v>
          </cell>
          <cell r="C244" t="str">
            <v>LESIÓN MUSCULO-ESQUELÉTICA, TENSIÓN NERVIOSA, DOLORES LUMBARES</v>
          </cell>
        </row>
        <row r="245">
          <cell r="A245" t="str">
            <v>SOBRECARGA_FÍSICA_DEBIDO_A_LA_MANIPULACIÓN_DE_PERSONAS_PACIENTES</v>
          </cell>
          <cell r="B245" t="str">
            <v>TRANSPORTAR CARGA SIN CONSIDERAR OBSTÁCULOS Y VISIBILIDAD</v>
          </cell>
          <cell r="C245" t="str">
            <v>LESIÓN MUSCULO-ESQUELÉTICA, TENSIÓN NERVIOSA, DOLORES LUMBARES</v>
          </cell>
        </row>
        <row r="246">
          <cell r="A246" t="str">
            <v>SOBRECARGA_FÍSICA_DEBIDO_AL_TRABAJO_REPETITIVO_DE_LAS_EXTREMIDADES_SUPERIORES</v>
          </cell>
          <cell r="B246" t="str">
            <v>TRABAJO REPETITIVO QUE INVOLUCRA HOMBRO</v>
          </cell>
          <cell r="C246" t="str">
            <v>LESIÓN MUSCULOESQUELÉTICA HOMBRO</v>
          </cell>
        </row>
        <row r="247">
          <cell r="A247" t="str">
            <v>SOBRECARGA_FÍSICA_DEBIDO_AL_TRABAJO_REPETITIVO_DE_LAS_EXTREMIDADES_SUPERIORES</v>
          </cell>
          <cell r="B247" t="str">
            <v>TRABAJO REPETITIVO QUE INVOLUCRA BRAZO - CODO</v>
          </cell>
          <cell r="C247" t="str">
            <v>LESIÓN MUSCULOESQUELÉTICA CODO</v>
          </cell>
        </row>
        <row r="248">
          <cell r="A248" t="str">
            <v>SOBRECARGA_FÍSICA_DEBIDO_AL_TRABAJO_REPETITIVO_DE_LAS_EXTREMIDADES_SUPERIORES</v>
          </cell>
          <cell r="B248" t="str">
            <v>TRABAJO REPETITIVO QUE INVOLUCRA ANTEBRAZO - MUÑECA</v>
          </cell>
          <cell r="C248" t="str">
            <v>LESIÓN MUSCULOESQUELÉTICA MUÑECA</v>
          </cell>
        </row>
        <row r="249">
          <cell r="A249" t="str">
            <v>SOBRECARGA_FÍSICA_DEBIDO_AL_TRABAJO_REPETITIVO_DE_LAS_EXTREMIDADES_SUPERIORES</v>
          </cell>
          <cell r="B249" t="str">
            <v>TRABAJO REPETITIVO QUE INVOLUCRA MANO - DEDOS</v>
          </cell>
          <cell r="C249" t="str">
            <v>LESIÓN MUSCULOESQUELÉTICA DEDOS</v>
          </cell>
        </row>
        <row r="250">
          <cell r="A250" t="str">
            <v>SOBRECARGA_POSTURAL_DEBIDO_A_TRABAJO_DE_PIE</v>
          </cell>
          <cell r="B250" t="str">
            <v>TRABAJO EN POSICIÓN BIPEDA PERMANENTE CON ESCASA OPCIÓN DE ALTERNANCIA POSTURAL</v>
          </cell>
          <cell r="C250" t="str">
            <v>LESIÓN MUSCULO-ESQUELÉTICA, TENSIÓN NERVIOSA, DOLORES LUMBARES</v>
          </cell>
        </row>
        <row r="251">
          <cell r="A251" t="str">
            <v>SOBRECARGA_POSTURAL_DEBIDO_A_TRABAJO_SENTADO</v>
          </cell>
          <cell r="B251" t="str">
            <v>TRABAJO EN POSICIÓN SENTADO MANTENIDO POR PERIODOS PROLONGADOS</v>
          </cell>
          <cell r="C251" t="str">
            <v>LESIÓN MUSCULO-ESQUELÉTICA, TENSIÓN NERVIOSA, DOLORES LUMBARES</v>
          </cell>
        </row>
        <row r="252">
          <cell r="A252" t="str">
            <v>SOBRECARGA_POSTURAL_DEBIDO_A_TRABAJO_SENTADO</v>
          </cell>
          <cell r="B252" t="str">
            <v>ALTURA DE MOBILIARIO INADECUADA</v>
          </cell>
          <cell r="C252" t="str">
            <v>LESIÓN MUSCULO-ESQUELÉTICA, TENSIÓN NERVIOSA, DOLORES LUMBARES</v>
          </cell>
        </row>
        <row r="253">
          <cell r="A253" t="str">
            <v>SOBRECARGA_POSTURAL_DEBIDO_A_TRABAJO_SENTADO</v>
          </cell>
          <cell r="B253" t="str">
            <v>MOBILIARIO DEFICIENTE O DETERIORADO</v>
          </cell>
          <cell r="C253" t="str">
            <v>LESIÓN MUSCULO-ESQUELÉTICA, TENSIÓN NERVIOSA, DOLORES LUMBARES</v>
          </cell>
        </row>
        <row r="254">
          <cell r="A254" t="str">
            <v>SOBRECARGA_POSTURAL_DEBIDO_A_TRABAJO_SENTADO</v>
          </cell>
          <cell r="B254" t="str">
            <v>ESPACIO REUCIDO ENTRE SILLA Y MESA</v>
          </cell>
          <cell r="C254" t="str">
            <v>LESIÓN MUSCULO-ESQUELÉTICA, TENSIÓN NERVIOSA, DOLORES LUMBARES</v>
          </cell>
        </row>
        <row r="255">
          <cell r="A255" t="str">
            <v>SOBRECARGA_POSTURAL_DEBIDO_A_TRABAJO_SENTADO</v>
          </cell>
          <cell r="B255" t="str">
            <v>ALTURA DE PANTALLA INADECUADA</v>
          </cell>
          <cell r="C255" t="str">
            <v>LESIÓN MUSCULO-ESQUELÉTICA, TENSIÓN NERVIOSA, DOLORES LUMBARES</v>
          </cell>
        </row>
        <row r="256">
          <cell r="A256" t="str">
            <v>SOBRECARGA_POSTURAL_DEBIDO_A_TRABAJO_EN_CUCLILLAS_AGACHADO</v>
          </cell>
          <cell r="B256" t="str">
            <v>TRABAJO CON FLEXIÓN DE RODILLAS MANTENIDO POR PERIODOS PROLONGADOS</v>
          </cell>
          <cell r="C256" t="str">
            <v>LESIÓN MUSCULOESQUELÉTICA RODILLA</v>
          </cell>
        </row>
        <row r="257">
          <cell r="A257" t="str">
            <v>SOBRECARGA_POSTURAL_DEBIDO_A_TRABAJO_ARRODILLADO</v>
          </cell>
          <cell r="B257" t="str">
            <v>TRABAJO CON APOYO Y COMPRESIÓN DE RODILLAS MANTENIDO POR PERIODOS PROLONGADOS</v>
          </cell>
          <cell r="C257" t="str">
            <v>LESIÓN MUSCULOESQUELÉTICA RODILLA</v>
          </cell>
        </row>
        <row r="258">
          <cell r="A258" t="str">
            <v>SOBRECARGA_POSTURAL_DEBIDO_A_TRONCO_INCLINADO_EN_TORSIÓN_O_LATERALIZACIÓN</v>
          </cell>
          <cell r="B258" t="str">
            <v>TRABAJO CON INCLINACIÓN DE TRONCO</v>
          </cell>
          <cell r="C258" t="str">
            <v>LESIÓN MUSCULOESQUELÉTICA TRONCO</v>
          </cell>
        </row>
        <row r="259">
          <cell r="A259" t="str">
            <v>SOBRECARGA_POSTURAL_DEBIDO_A_TRONCO_INCLINADO_EN_TORSIÓN_O_LATERALIZACIÓN</v>
          </cell>
          <cell r="B259" t="str">
            <v>TRABAJO CON TORSIÓN DE TRONCO</v>
          </cell>
          <cell r="C259" t="str">
            <v>LESIÓN MUSCULOESQUELÉTICA TRONCO</v>
          </cell>
        </row>
        <row r="260">
          <cell r="A260" t="str">
            <v>SOBRECARGA_POSTURAL_DEBIDO_A_TRONCO_INCLINADO_EN_TORSIÓN_O_LATERALIZACIÓN</v>
          </cell>
          <cell r="B260" t="str">
            <v>TRABAJO CON LATERALIZACIÓN DE TRONCO</v>
          </cell>
          <cell r="C260" t="str">
            <v>LESIÓN MUSCULOESQUELÉTICA TRONCO</v>
          </cell>
        </row>
        <row r="261">
          <cell r="A261" t="str">
            <v>SOBRECARGA_POSTURAL_DEBIDO_A_TRABAJO_FUERA_DEL_ALCANCE_FUNCIONAL</v>
          </cell>
          <cell r="B261" t="str">
            <v>TRABAJOS QUE IMPLICAN ESTIRAMIENTO, EXTENSIÓN, FLEXIÓN ELEVACIÓN ROTACIÓN DE EXTREMIDADES SUPERIORES</v>
          </cell>
          <cell r="C261" t="str">
            <v>LESIÓN MUSCULO-ESQUELÉTICA, TENSIÓN NERVIOSA, DOLORES LUMBARES</v>
          </cell>
        </row>
        <row r="262">
          <cell r="A262" t="str">
            <v>SOBRECARGA_POSTURAL_DEBIDO_A_TRABAJO_FUERA_DEL_ALCANCE_FUNCIONAL</v>
          </cell>
          <cell r="B262" t="str">
            <v>TRABAJOS QUE IMPLICAN ESTIRAMIENTO, EXTENSIÓN, FLEXIÓN ELEVACIÓN ROTACIÓN DE EXTREMIDADES INFERIORES</v>
          </cell>
          <cell r="C262" t="str">
            <v>LESIÓN MUSCULO-ESQUELÉTICA, TENSIÓN NERVIOSA, DOLORES LUMBARES</v>
          </cell>
        </row>
        <row r="263">
          <cell r="A263" t="str">
            <v>SOBRECARGA_POSTURAL_DEBIDO_A_OTRAS_POSTURAS</v>
          </cell>
          <cell r="B263" t="str">
            <v>OTROS TRABAJOS CON SOBRECARGA POSTURAL</v>
          </cell>
          <cell r="C263" t="str">
            <v>LESIÓN MUSCULO-ESQUELÉTICA, TENSIÓN NERVIOSA, DOLORES LUMBARES</v>
          </cell>
        </row>
        <row r="264">
          <cell r="A264" t="str">
            <v>SOBRECARGA_POSTURAL_DEBIDO_A_OTRAS_POSTURAS</v>
          </cell>
          <cell r="B264" t="str">
            <v>ALTURA DE MOBILIARIO INADECUADA</v>
          </cell>
          <cell r="C264" t="str">
            <v>LESIÓN MUSCULO-ESQUELÉTICA, TENSIÓN NERVIOSA, DOLORES LUMBARES</v>
          </cell>
        </row>
        <row r="265">
          <cell r="A265" t="str">
            <v>SOBRECARGA_POSTURAL_DEBIDO_A_OTRAS_POSTURAS</v>
          </cell>
          <cell r="B265" t="str">
            <v>MOBILIARIO DEFICIENTE O DETERIORADO</v>
          </cell>
          <cell r="C265" t="str">
            <v>LESIÓN MUSCULO-ESQUELÉTICA, TENSIÓN NERVIOSA, DOLORES LUMBARES</v>
          </cell>
        </row>
        <row r="266">
          <cell r="A266" t="str">
            <v>SOBRECARGA_POSTURAL_DEBIDO_A_OTRAS_POSTURAS</v>
          </cell>
          <cell r="B266" t="str">
            <v>ESPACIO REUCIDO ENTRE SILLA Y MESA</v>
          </cell>
          <cell r="C266" t="str">
            <v>LESIÓN MUSCULO-ESQUELÉTICA, TENSIÓN NERVIOSA, DOLORES LUMBARES</v>
          </cell>
        </row>
        <row r="267">
          <cell r="A267" t="str">
            <v>SOBRECARGA_POSTURAL_DEBIDO_A_OTRAS_POSTURAS</v>
          </cell>
          <cell r="B267" t="str">
            <v>ALTURA DE PANTALLA INADECUADA</v>
          </cell>
          <cell r="C267" t="str">
            <v>LESIÓN MUSCULO-ESQUELÉTICA, TENSIÓN NERVIOSA, DOLORES LUMBARES</v>
          </cell>
        </row>
        <row r="268">
          <cell r="A268" t="str">
            <v>EXIGENCIAS_PSICOLÓGICAS_EN_EL_TRABAJO</v>
          </cell>
          <cell r="B268" t="str">
            <v>EXIGENCIAS PSICOLÓGICAS CUANTITATIVAS (CANTIDAD O VOLUMEN DE TRABAJO EXIGIDO CONTRASTADO CON EL TIEMPO DISPONIBLE PARA REALIZARLO)</v>
          </cell>
          <cell r="C268" t="str">
            <v>REACCIONES AL ESTRÉS, TRASTORNO DE SOMATIZACIÓN</v>
          </cell>
        </row>
        <row r="269">
          <cell r="A269" t="str">
            <v>EXIGENCIAS_PSICOLÓGICAS_EN_EL_TRABAJO</v>
          </cell>
          <cell r="B269" t="str">
            <v>EXIGENCIAS PSICOLÓGICAS COGNITIVAS</v>
          </cell>
          <cell r="C269" t="str">
            <v>REACCIONES AL ESTRÉS, TRASTORNO DE SOMATIZACIÓN</v>
          </cell>
        </row>
        <row r="270">
          <cell r="A270" t="str">
            <v>EXIGENCIAS_PSICOLÓGICAS_EN_EL_TRABAJO</v>
          </cell>
          <cell r="B270" t="str">
            <v>EXIGENCIAS PSICOLÓGICAS SENSORIALES</v>
          </cell>
          <cell r="C270" t="str">
            <v>REACCIONES AL ESTRÉS, TRASTORNO DE SOMATIZACIÓN</v>
          </cell>
        </row>
        <row r="271">
          <cell r="A271" t="str">
            <v>EXIGENCIAS_PSICOLÓGICAS_EN_EL_TRABAJO</v>
          </cell>
          <cell r="B271" t="str">
            <v>EXIGENCIAS PSICOLÓGICAS EMOCIONALES</v>
          </cell>
          <cell r="C271" t="str">
            <v>TRASTORNOS DE ANSIEDAD, EPISODIO DEPRESIVO</v>
          </cell>
        </row>
        <row r="272">
          <cell r="A272" t="str">
            <v>EXIGENCIAS_PSICOLÓGICAS_EN_EL_TRABAJO</v>
          </cell>
          <cell r="B272" t="str">
            <v>EXIGENCIAS PSICOLÓGICAS DE ESCONDER EMOCIONES</v>
          </cell>
          <cell r="C272" t="str">
            <v>TRASTORNOS DE ANSIEDAD, EPISODIO DEPRESIVO</v>
          </cell>
        </row>
        <row r="273">
          <cell r="A273" t="str">
            <v>TRABAJO_ACTIVO_Y_DESARROLLO_DE_HABILIDADES</v>
          </cell>
          <cell r="B273" t="str">
            <v>INFLUENCIA (MARGEN DE DECISIÓN O AUTONOMÍA)</v>
          </cell>
          <cell r="C273" t="str">
            <v>TRASTORNOS DE ADAPTACIÓN</v>
          </cell>
        </row>
        <row r="274">
          <cell r="A274" t="str">
            <v>TRABAJO_ACTIVO_Y_DESARROLLO_DE_HABILIDADES</v>
          </cell>
          <cell r="B274" t="str">
            <v xml:space="preserve">CONTROL SOBRE LOS TIEMPOS DE TRABAJO </v>
          </cell>
          <cell r="C274" t="str">
            <v>REACCIONES AL ESTRÉS</v>
          </cell>
        </row>
        <row r="275">
          <cell r="A275" t="str">
            <v>TRABAJO_ACTIVO_Y_DESARROLLO_DE_HABILIDADES</v>
          </cell>
          <cell r="B275" t="str">
            <v xml:space="preserve">POSIBILIDADES DE DESARROLLO EN EL TRABAJO </v>
          </cell>
          <cell r="C275" t="str">
            <v>TRASTORNOS DE ANSIEDAD, EPISODIO DEPRESIVO</v>
          </cell>
        </row>
        <row r="276">
          <cell r="A276" t="str">
            <v>TRABAJO_ACTIVO_Y_DESARROLLO_DE_HABILIDADES</v>
          </cell>
          <cell r="B276" t="str">
            <v xml:space="preserve">SENTIDO DEL TRABAJO </v>
          </cell>
          <cell r="C276" t="str">
            <v>TRASTORNOS DE ANSIEDAD, EPISODIO DEPRESIVO</v>
          </cell>
        </row>
        <row r="277">
          <cell r="A277" t="str">
            <v>TRABAJO_ACTIVO_Y_DESARROLLO_DE_HABILIDADES</v>
          </cell>
          <cell r="B277" t="str">
            <v>INTEGRACIÓN EN LA EMPRESA</v>
          </cell>
          <cell r="C277" t="str">
            <v>TRASTORNOS DE ANSIEDAD, EPISODIO DEPRESIVO</v>
          </cell>
        </row>
        <row r="278">
          <cell r="A278" t="str">
            <v>APOYO_SOCIAL_EN_LA_EMPRESA_Y_CALIDAD_DEL_LIDERAZGO</v>
          </cell>
          <cell r="B278" t="str">
            <v>CLARIDAD DE ROL</v>
          </cell>
          <cell r="C278" t="str">
            <v>TRASTORNOS DE ANSIEDAD, EPISODIO DEPRESIVO</v>
          </cell>
        </row>
        <row r="279">
          <cell r="A279" t="str">
            <v>APOYO_SOCIAL_EN_LA_EMPRESA_Y_CALIDAD_DEL_LIDERAZGO</v>
          </cell>
          <cell r="B279" t="str">
            <v>CONFLICTO DE ROL</v>
          </cell>
          <cell r="C279" t="str">
            <v>TRASTORNOS DE ANSIEDAD, EPISODIO DEPRESIVO</v>
          </cell>
        </row>
        <row r="280">
          <cell r="A280" t="str">
            <v>APOYO_SOCIAL_EN_LA_EMPRESA_Y_CALIDAD_DEL_LIDERAZGO</v>
          </cell>
          <cell r="B280" t="str">
            <v>CALIDAD DE LIDERAZGO</v>
          </cell>
          <cell r="C280" t="str">
            <v>TRASTORNOS DE ANSIEDAD, EPISODIO DEPRESIVO</v>
          </cell>
        </row>
        <row r="281">
          <cell r="A281" t="str">
            <v>APOYO_SOCIAL_EN_LA_EMPRESA_Y_CALIDAD_DEL_LIDERAZGO</v>
          </cell>
          <cell r="B281" t="str">
            <v>CALIDAD DE LA RELACIÓN CON SUPERIORES</v>
          </cell>
          <cell r="C281" t="str">
            <v>TRASTORNOS DE ANSIEDAD, EPISODIO DEPRESIVO</v>
          </cell>
        </row>
        <row r="282">
          <cell r="A282" t="str">
            <v>APOYO_SOCIAL_EN_LA_EMPRESA_Y_CALIDAD_DEL_LIDERAZGO</v>
          </cell>
          <cell r="B282" t="str">
            <v>CALIDAD DE LA RELACIÓN CON COMPAÑEROS DE TRABAJO</v>
          </cell>
          <cell r="C282" t="str">
            <v>TRASTORNOS DE ANSIEDAD, EPISODIO DEPRESIVO</v>
          </cell>
        </row>
        <row r="283">
          <cell r="A283" t="str">
            <v>COMPENSACIONES</v>
          </cell>
          <cell r="B283" t="str">
            <v xml:space="preserve">ESTIMA </v>
          </cell>
          <cell r="C283" t="str">
            <v>REACCIONES AL ESTRÉS, EPISODIO DEPRESIVO</v>
          </cell>
        </row>
        <row r="284">
          <cell r="A284" t="str">
            <v>COMPENSACIONES</v>
          </cell>
          <cell r="B284" t="str">
            <v xml:space="preserve">INSEGURIDAD RESPECTO DEL CONTRATO DE TRABAJO </v>
          </cell>
          <cell r="C284" t="str">
            <v>TRASTORNOS DE ADAPTACIÓN, TRASTORNOS DE ANSIEDAD</v>
          </cell>
        </row>
        <row r="285">
          <cell r="A285" t="str">
            <v>COMPENSACIONES</v>
          </cell>
          <cell r="B285" t="str">
            <v xml:space="preserve">INSEGURIDAD RESPECTO DE LAS CARACTERÍSTICAS DEL TRABAJO </v>
          </cell>
          <cell r="C285" t="str">
            <v>TRASTORNOS DE ADAPTACIÓN, TRASTORNOS DE ANSIEDAD</v>
          </cell>
        </row>
        <row r="286">
          <cell r="A286" t="str">
            <v>DOBLE_PRESENCIA</v>
          </cell>
          <cell r="B286" t="str">
            <v>PREOCUPACIÓN POR TAREAS DOMÉSTICAS O RESPONSABILIDADES FAMILIARES</v>
          </cell>
          <cell r="C286" t="str">
            <v>REACCIONES AL ESTRÉS</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workbookViewId="0">
      <selection activeCell="I5" sqref="I5"/>
    </sheetView>
  </sheetViews>
  <sheetFormatPr baseColWidth="10" defaultColWidth="11.42578125" defaultRowHeight="15" x14ac:dyDescent="0.25"/>
  <cols>
    <col min="1" max="1" width="12.7109375" bestFit="1" customWidth="1"/>
  </cols>
  <sheetData>
    <row r="1" spans="1:1" x14ac:dyDescent="0.25">
      <c r="A1" s="3" t="s">
        <v>0</v>
      </c>
    </row>
    <row r="2" spans="1:1" ht="45.75" x14ac:dyDescent="0.25">
      <c r="A2" s="32" t="s">
        <v>1</v>
      </c>
    </row>
    <row r="3" spans="1:1" ht="45.75" x14ac:dyDescent="0.25">
      <c r="A3" s="32" t="s">
        <v>2</v>
      </c>
    </row>
    <row r="4" spans="1:1" ht="33.75" x14ac:dyDescent="0.25">
      <c r="A4" s="33" t="s">
        <v>3</v>
      </c>
    </row>
    <row r="5" spans="1:1" ht="33.75" x14ac:dyDescent="0.25">
      <c r="A5" s="33" t="s">
        <v>4</v>
      </c>
    </row>
    <row r="6" spans="1:1" ht="45" x14ac:dyDescent="0.25">
      <c r="A6" s="33" t="s">
        <v>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8"/>
  <sheetViews>
    <sheetView topLeftCell="A121" workbookViewId="0">
      <selection activeCell="A9" sqref="A9:A10"/>
    </sheetView>
  </sheetViews>
  <sheetFormatPr baseColWidth="10" defaultColWidth="11.42578125" defaultRowHeight="15" x14ac:dyDescent="0.25"/>
  <cols>
    <col min="1" max="1" width="23.140625" customWidth="1"/>
    <col min="2" max="2" width="22.7109375" customWidth="1"/>
  </cols>
  <sheetData>
    <row r="1" spans="1:2" x14ac:dyDescent="0.25">
      <c r="A1" s="178" t="s">
        <v>1617</v>
      </c>
      <c r="B1" s="178"/>
    </row>
    <row r="2" spans="1:2" x14ac:dyDescent="0.25">
      <c r="A2" s="37" t="s">
        <v>1618</v>
      </c>
      <c r="B2" s="37" t="s">
        <v>1619</v>
      </c>
    </row>
    <row r="3" spans="1:2" x14ac:dyDescent="0.25">
      <c r="A3" s="38" t="s">
        <v>1620</v>
      </c>
      <c r="B3" s="38" t="s">
        <v>1621</v>
      </c>
    </row>
    <row r="4" spans="1:2" ht="20.25" customHeight="1" x14ac:dyDescent="0.25">
      <c r="A4" s="38" t="s">
        <v>1622</v>
      </c>
      <c r="B4" s="38" t="s">
        <v>1623</v>
      </c>
    </row>
    <row r="5" spans="1:2" ht="20.25" customHeight="1" x14ac:dyDescent="0.25">
      <c r="A5" s="38" t="s">
        <v>1624</v>
      </c>
      <c r="B5" s="38" t="s">
        <v>1625</v>
      </c>
    </row>
    <row r="6" spans="1:2" ht="20.25" customHeight="1" x14ac:dyDescent="0.25">
      <c r="A6" s="179" t="s">
        <v>1626</v>
      </c>
      <c r="B6" s="38" t="s">
        <v>1627</v>
      </c>
    </row>
    <row r="7" spans="1:2" ht="20.25" customHeight="1" x14ac:dyDescent="0.25">
      <c r="A7" s="179"/>
      <c r="B7" s="38" t="s">
        <v>1628</v>
      </c>
    </row>
    <row r="8" spans="1:2" ht="20.25" customHeight="1" x14ac:dyDescent="0.25">
      <c r="A8" s="38" t="s">
        <v>1629</v>
      </c>
      <c r="B8" s="38" t="s">
        <v>1630</v>
      </c>
    </row>
    <row r="9" spans="1:2" ht="27" customHeight="1" x14ac:dyDescent="0.25">
      <c r="A9" s="179" t="s">
        <v>1631</v>
      </c>
      <c r="B9" s="38" t="s">
        <v>1632</v>
      </c>
    </row>
    <row r="10" spans="1:2" ht="20.25" customHeight="1" x14ac:dyDescent="0.25">
      <c r="A10" s="179"/>
      <c r="B10" s="38" t="s">
        <v>1633</v>
      </c>
    </row>
    <row r="11" spans="1:2" x14ac:dyDescent="0.25">
      <c r="A11" s="38" t="s">
        <v>1634</v>
      </c>
      <c r="B11" s="38" t="s">
        <v>1635</v>
      </c>
    </row>
    <row r="12" spans="1:2" ht="20.25" customHeight="1" x14ac:dyDescent="0.25">
      <c r="A12" s="38" t="s">
        <v>1636</v>
      </c>
      <c r="B12" s="38" t="s">
        <v>1637</v>
      </c>
    </row>
    <row r="13" spans="1:2" ht="20.25" customHeight="1" x14ac:dyDescent="0.25">
      <c r="A13" s="38" t="s">
        <v>1638</v>
      </c>
      <c r="B13" s="38" t="s">
        <v>1452</v>
      </c>
    </row>
    <row r="14" spans="1:2" ht="20.25" customHeight="1" x14ac:dyDescent="0.25">
      <c r="A14" s="179" t="s">
        <v>1639</v>
      </c>
      <c r="B14" s="38" t="s">
        <v>1627</v>
      </c>
    </row>
    <row r="15" spans="1:2" x14ac:dyDescent="0.25">
      <c r="A15" s="179"/>
      <c r="B15" s="38" t="s">
        <v>1628</v>
      </c>
    </row>
    <row r="16" spans="1:2" x14ac:dyDescent="0.25">
      <c r="A16" s="38" t="s">
        <v>1640</v>
      </c>
      <c r="B16" s="38" t="s">
        <v>1641</v>
      </c>
    </row>
    <row r="17" spans="1:2" x14ac:dyDescent="0.25">
      <c r="A17" s="38" t="s">
        <v>1642</v>
      </c>
      <c r="B17" s="38" t="s">
        <v>1447</v>
      </c>
    </row>
    <row r="18" spans="1:2" x14ac:dyDescent="0.25">
      <c r="A18" s="38" t="s">
        <v>1643</v>
      </c>
      <c r="B18" s="38" t="s">
        <v>1644</v>
      </c>
    </row>
    <row r="19" spans="1:2" x14ac:dyDescent="0.25">
      <c r="A19" s="38" t="s">
        <v>1645</v>
      </c>
      <c r="B19" s="38" t="s">
        <v>1646</v>
      </c>
    </row>
    <row r="20" spans="1:2" x14ac:dyDescent="0.25">
      <c r="A20" s="38" t="s">
        <v>1647</v>
      </c>
      <c r="B20" s="38" t="s">
        <v>1648</v>
      </c>
    </row>
    <row r="21" spans="1:2" x14ac:dyDescent="0.25">
      <c r="A21" s="38" t="s">
        <v>1649</v>
      </c>
      <c r="B21" s="38" t="s">
        <v>1641</v>
      </c>
    </row>
    <row r="22" spans="1:2" x14ac:dyDescent="0.25">
      <c r="A22" s="38" t="s">
        <v>1650</v>
      </c>
      <c r="B22" s="38" t="s">
        <v>1462</v>
      </c>
    </row>
    <row r="23" spans="1:2" ht="20.25" customHeight="1" x14ac:dyDescent="0.25">
      <c r="A23" s="38" t="s">
        <v>1651</v>
      </c>
      <c r="B23" s="38" t="s">
        <v>1652</v>
      </c>
    </row>
    <row r="24" spans="1:2" x14ac:dyDescent="0.25">
      <c r="A24" s="38" t="s">
        <v>1651</v>
      </c>
      <c r="B24" s="38" t="s">
        <v>1652</v>
      </c>
    </row>
    <row r="25" spans="1:2" x14ac:dyDescent="0.25">
      <c r="A25" s="38" t="s">
        <v>1653</v>
      </c>
      <c r="B25" s="38" t="s">
        <v>1652</v>
      </c>
    </row>
    <row r="26" spans="1:2" ht="27" customHeight="1" x14ac:dyDescent="0.25">
      <c r="A26" s="38" t="s">
        <v>1654</v>
      </c>
      <c r="B26" s="38" t="s">
        <v>1655</v>
      </c>
    </row>
    <row r="27" spans="1:2" x14ac:dyDescent="0.25">
      <c r="A27" s="38" t="s">
        <v>1656</v>
      </c>
      <c r="B27" s="38" t="s">
        <v>1657</v>
      </c>
    </row>
    <row r="28" spans="1:2" ht="33.75" customHeight="1" x14ac:dyDescent="0.25">
      <c r="A28" s="38" t="s">
        <v>1658</v>
      </c>
      <c r="B28" s="38" t="s">
        <v>1463</v>
      </c>
    </row>
    <row r="29" spans="1:2" x14ac:dyDescent="0.25">
      <c r="A29" s="38" t="s">
        <v>1658</v>
      </c>
      <c r="B29" s="38" t="s">
        <v>1659</v>
      </c>
    </row>
    <row r="30" spans="1:2" x14ac:dyDescent="0.25">
      <c r="A30" s="38" t="s">
        <v>1660</v>
      </c>
      <c r="B30" s="38" t="s">
        <v>1657</v>
      </c>
    </row>
    <row r="31" spans="1:2" x14ac:dyDescent="0.25">
      <c r="A31" s="38" t="s">
        <v>1661</v>
      </c>
      <c r="B31" s="38" t="s">
        <v>1662</v>
      </c>
    </row>
    <row r="32" spans="1:2" x14ac:dyDescent="0.25">
      <c r="A32" s="37" t="s">
        <v>1663</v>
      </c>
      <c r="B32" s="37" t="s">
        <v>1619</v>
      </c>
    </row>
    <row r="33" spans="1:2" x14ac:dyDescent="0.25">
      <c r="A33" s="38" t="s">
        <v>1664</v>
      </c>
      <c r="B33" s="38" t="s">
        <v>1665</v>
      </c>
    </row>
    <row r="34" spans="1:2" x14ac:dyDescent="0.25">
      <c r="A34" s="38" t="s">
        <v>1664</v>
      </c>
      <c r="B34" s="38" t="s">
        <v>1666</v>
      </c>
    </row>
    <row r="35" spans="1:2" x14ac:dyDescent="0.25">
      <c r="A35" s="38" t="s">
        <v>1667</v>
      </c>
      <c r="B35" s="38" t="s">
        <v>1668</v>
      </c>
    </row>
    <row r="36" spans="1:2" x14ac:dyDescent="0.25">
      <c r="A36" s="38" t="s">
        <v>1669</v>
      </c>
      <c r="B36" s="38" t="s">
        <v>1670</v>
      </c>
    </row>
    <row r="37" spans="1:2" x14ac:dyDescent="0.25">
      <c r="A37" s="38" t="s">
        <v>1671</v>
      </c>
      <c r="B37" s="38" t="s">
        <v>1672</v>
      </c>
    </row>
    <row r="38" spans="1:2" ht="20.25" customHeight="1" x14ac:dyDescent="0.25">
      <c r="A38" s="38" t="s">
        <v>1673</v>
      </c>
      <c r="B38" s="38" t="s">
        <v>1672</v>
      </c>
    </row>
    <row r="39" spans="1:2" x14ac:dyDescent="0.25">
      <c r="A39" s="38" t="s">
        <v>1674</v>
      </c>
      <c r="B39" s="38" t="s">
        <v>1675</v>
      </c>
    </row>
    <row r="40" spans="1:2" x14ac:dyDescent="0.25">
      <c r="A40" s="38" t="s">
        <v>1676</v>
      </c>
      <c r="B40" s="38" t="s">
        <v>1675</v>
      </c>
    </row>
    <row r="41" spans="1:2" x14ac:dyDescent="0.25">
      <c r="A41" s="38" t="s">
        <v>1677</v>
      </c>
      <c r="B41" s="38" t="s">
        <v>1665</v>
      </c>
    </row>
    <row r="42" spans="1:2" x14ac:dyDescent="0.25">
      <c r="A42" s="38" t="s">
        <v>1678</v>
      </c>
      <c r="B42" s="38" t="s">
        <v>1679</v>
      </c>
    </row>
    <row r="43" spans="1:2" x14ac:dyDescent="0.25">
      <c r="A43" s="179" t="s">
        <v>1680</v>
      </c>
      <c r="B43" s="38" t="s">
        <v>1681</v>
      </c>
    </row>
    <row r="44" spans="1:2" x14ac:dyDescent="0.25">
      <c r="A44" s="179"/>
      <c r="B44" s="38" t="s">
        <v>1628</v>
      </c>
    </row>
    <row r="45" spans="1:2" x14ac:dyDescent="0.25">
      <c r="A45" s="38" t="s">
        <v>1682</v>
      </c>
      <c r="B45" s="38" t="s">
        <v>1683</v>
      </c>
    </row>
    <row r="46" spans="1:2" x14ac:dyDescent="0.25">
      <c r="A46" s="38" t="s">
        <v>1684</v>
      </c>
      <c r="B46" s="38" t="s">
        <v>1685</v>
      </c>
    </row>
    <row r="47" spans="1:2" x14ac:dyDescent="0.25">
      <c r="A47" s="38" t="s">
        <v>1686</v>
      </c>
      <c r="B47" s="38" t="s">
        <v>1687</v>
      </c>
    </row>
    <row r="48" spans="1:2" x14ac:dyDescent="0.25">
      <c r="A48" s="38" t="s">
        <v>1688</v>
      </c>
      <c r="B48" s="38" t="s">
        <v>1683</v>
      </c>
    </row>
    <row r="49" spans="1:2" x14ac:dyDescent="0.25">
      <c r="A49" s="38" t="s">
        <v>1689</v>
      </c>
      <c r="B49" s="38" t="s">
        <v>1665</v>
      </c>
    </row>
    <row r="50" spans="1:2" x14ac:dyDescent="0.25">
      <c r="A50" s="38" t="s">
        <v>1690</v>
      </c>
      <c r="B50" s="38" t="s">
        <v>1691</v>
      </c>
    </row>
    <row r="51" spans="1:2" x14ac:dyDescent="0.25">
      <c r="A51" s="38" t="s">
        <v>1692</v>
      </c>
      <c r="B51" s="38" t="s">
        <v>1693</v>
      </c>
    </row>
    <row r="52" spans="1:2" x14ac:dyDescent="0.25">
      <c r="A52" s="38" t="s">
        <v>1694</v>
      </c>
      <c r="B52" s="38" t="s">
        <v>1695</v>
      </c>
    </row>
    <row r="53" spans="1:2" ht="27" customHeight="1" x14ac:dyDescent="0.25">
      <c r="A53" s="38" t="s">
        <v>1696</v>
      </c>
      <c r="B53" s="38" t="s">
        <v>1697</v>
      </c>
    </row>
    <row r="54" spans="1:2" x14ac:dyDescent="0.25">
      <c r="A54" s="38" t="s">
        <v>1698</v>
      </c>
      <c r="B54" s="38" t="s">
        <v>1699</v>
      </c>
    </row>
    <row r="55" spans="1:2" x14ac:dyDescent="0.25">
      <c r="A55" s="38" t="s">
        <v>1700</v>
      </c>
      <c r="B55" s="38" t="s">
        <v>1683</v>
      </c>
    </row>
    <row r="56" spans="1:2" x14ac:dyDescent="0.25">
      <c r="A56" s="38" t="s">
        <v>1701</v>
      </c>
      <c r="B56" s="38" t="s">
        <v>1672</v>
      </c>
    </row>
    <row r="57" spans="1:2" x14ac:dyDescent="0.25">
      <c r="A57" s="38" t="s">
        <v>1702</v>
      </c>
      <c r="B57" s="38" t="s">
        <v>1703</v>
      </c>
    </row>
    <row r="58" spans="1:2" x14ac:dyDescent="0.25">
      <c r="A58" s="38" t="s">
        <v>1704</v>
      </c>
      <c r="B58" s="38" t="s">
        <v>1463</v>
      </c>
    </row>
    <row r="59" spans="1:2" x14ac:dyDescent="0.25">
      <c r="A59" s="38" t="s">
        <v>1705</v>
      </c>
      <c r="B59" s="38" t="s">
        <v>1706</v>
      </c>
    </row>
    <row r="60" spans="1:2" ht="33.75" customHeight="1" x14ac:dyDescent="0.25">
      <c r="A60" s="38" t="s">
        <v>1707</v>
      </c>
      <c r="B60" s="38" t="s">
        <v>1708</v>
      </c>
    </row>
    <row r="61" spans="1:2" ht="33.75" customHeight="1" x14ac:dyDescent="0.25">
      <c r="A61" s="38" t="s">
        <v>1709</v>
      </c>
      <c r="B61" s="38" t="s">
        <v>1657</v>
      </c>
    </row>
    <row r="62" spans="1:2" ht="33.75" customHeight="1" x14ac:dyDescent="0.25">
      <c r="A62" s="38" t="s">
        <v>1710</v>
      </c>
      <c r="B62" s="38" t="s">
        <v>1657</v>
      </c>
    </row>
    <row r="63" spans="1:2" ht="27" customHeight="1" x14ac:dyDescent="0.25">
      <c r="A63" s="38" t="s">
        <v>1711</v>
      </c>
      <c r="B63" s="38" t="s">
        <v>1712</v>
      </c>
    </row>
    <row r="64" spans="1:2" x14ac:dyDescent="0.25">
      <c r="A64" s="38" t="s">
        <v>1713</v>
      </c>
      <c r="B64" s="38" t="s">
        <v>1657</v>
      </c>
    </row>
    <row r="65" spans="1:2" x14ac:dyDescent="0.25">
      <c r="A65" s="37" t="s">
        <v>1714</v>
      </c>
      <c r="B65" s="37" t="s">
        <v>1619</v>
      </c>
    </row>
    <row r="66" spans="1:2" x14ac:dyDescent="0.25">
      <c r="A66" s="179" t="s">
        <v>1715</v>
      </c>
      <c r="B66" s="38" t="s">
        <v>1716</v>
      </c>
    </row>
    <row r="67" spans="1:2" x14ac:dyDescent="0.25">
      <c r="A67" s="179"/>
      <c r="B67" s="38" t="s">
        <v>1717</v>
      </c>
    </row>
    <row r="68" spans="1:2" ht="20.25" customHeight="1" x14ac:dyDescent="0.25">
      <c r="A68" s="179" t="s">
        <v>1718</v>
      </c>
      <c r="B68" s="38" t="s">
        <v>1716</v>
      </c>
    </row>
    <row r="69" spans="1:2" x14ac:dyDescent="0.25">
      <c r="A69" s="179"/>
      <c r="B69" s="38" t="s">
        <v>1717</v>
      </c>
    </row>
    <row r="70" spans="1:2" x14ac:dyDescent="0.25">
      <c r="A70" s="179" t="s">
        <v>1719</v>
      </c>
      <c r="B70" s="38" t="s">
        <v>1716</v>
      </c>
    </row>
    <row r="71" spans="1:2" x14ac:dyDescent="0.25">
      <c r="A71" s="179"/>
      <c r="B71" s="38" t="s">
        <v>1717</v>
      </c>
    </row>
    <row r="72" spans="1:2" x14ac:dyDescent="0.25">
      <c r="A72" s="38" t="s">
        <v>1720</v>
      </c>
      <c r="B72" s="38" t="s">
        <v>1721</v>
      </c>
    </row>
    <row r="73" spans="1:2" x14ac:dyDescent="0.25">
      <c r="A73" s="37" t="s">
        <v>1722</v>
      </c>
      <c r="B73" s="37" t="s">
        <v>1619</v>
      </c>
    </row>
    <row r="74" spans="1:2" ht="20.25" customHeight="1" x14ac:dyDescent="0.25">
      <c r="A74" s="38" t="s">
        <v>1723</v>
      </c>
      <c r="B74" s="38" t="s">
        <v>1463</v>
      </c>
    </row>
    <row r="75" spans="1:2" x14ac:dyDescent="0.25">
      <c r="A75" s="37" t="s">
        <v>1724</v>
      </c>
      <c r="B75" s="37" t="s">
        <v>1619</v>
      </c>
    </row>
    <row r="76" spans="1:2" x14ac:dyDescent="0.25">
      <c r="A76" s="38" t="s">
        <v>1725</v>
      </c>
      <c r="B76" s="38" t="s">
        <v>1726</v>
      </c>
    </row>
    <row r="77" spans="1:2" x14ac:dyDescent="0.25">
      <c r="A77" s="38" t="s">
        <v>1727</v>
      </c>
      <c r="B77" s="38" t="s">
        <v>1726</v>
      </c>
    </row>
    <row r="78" spans="1:2" x14ac:dyDescent="0.25">
      <c r="A78" s="38" t="s">
        <v>1728</v>
      </c>
      <c r="B78" s="38" t="s">
        <v>1726</v>
      </c>
    </row>
    <row r="79" spans="1:2" x14ac:dyDescent="0.25">
      <c r="A79" s="38" t="s">
        <v>1729</v>
      </c>
      <c r="B79" s="38" t="s">
        <v>1726</v>
      </c>
    </row>
    <row r="80" spans="1:2" x14ac:dyDescent="0.25">
      <c r="A80" s="38" t="s">
        <v>1730</v>
      </c>
      <c r="B80" s="38" t="s">
        <v>1726</v>
      </c>
    </row>
    <row r="81" spans="1:2" x14ac:dyDescent="0.25">
      <c r="A81" s="38" t="s">
        <v>1731</v>
      </c>
      <c r="B81" s="38" t="s">
        <v>1464</v>
      </c>
    </row>
    <row r="82" spans="1:2" x14ac:dyDescent="0.25">
      <c r="A82" s="37" t="s">
        <v>1732</v>
      </c>
      <c r="B82" s="37" t="s">
        <v>1619</v>
      </c>
    </row>
    <row r="83" spans="1:2" x14ac:dyDescent="0.25">
      <c r="A83" s="38" t="s">
        <v>1733</v>
      </c>
      <c r="B83" s="38" t="s">
        <v>1734</v>
      </c>
    </row>
    <row r="84" spans="1:2" x14ac:dyDescent="0.25">
      <c r="A84" s="38" t="s">
        <v>1735</v>
      </c>
      <c r="B84" s="38" t="s">
        <v>1726</v>
      </c>
    </row>
    <row r="85" spans="1:2" x14ac:dyDescent="0.25">
      <c r="A85" s="38" t="s">
        <v>1736</v>
      </c>
      <c r="B85" s="38" t="s">
        <v>1737</v>
      </c>
    </row>
    <row r="86" spans="1:2" x14ac:dyDescent="0.25">
      <c r="A86" s="38" t="s">
        <v>1738</v>
      </c>
      <c r="B86" s="38" t="s">
        <v>1734</v>
      </c>
    </row>
    <row r="87" spans="1:2" x14ac:dyDescent="0.25">
      <c r="A87" s="37" t="s">
        <v>1739</v>
      </c>
      <c r="B87" s="37" t="s">
        <v>1619</v>
      </c>
    </row>
    <row r="88" spans="1:2" ht="20.25" customHeight="1" x14ac:dyDescent="0.25">
      <c r="A88" s="38" t="s">
        <v>1740</v>
      </c>
      <c r="B88" s="38" t="s">
        <v>1741</v>
      </c>
    </row>
    <row r="89" spans="1:2" ht="20.25" customHeight="1" x14ac:dyDescent="0.25">
      <c r="A89" s="38" t="s">
        <v>1740</v>
      </c>
      <c r="B89" s="38" t="s">
        <v>1742</v>
      </c>
    </row>
    <row r="90" spans="1:2" x14ac:dyDescent="0.25">
      <c r="A90" s="38" t="s">
        <v>1743</v>
      </c>
      <c r="B90" s="38" t="s">
        <v>1744</v>
      </c>
    </row>
    <row r="91" spans="1:2" ht="27" customHeight="1" x14ac:dyDescent="0.25">
      <c r="A91" s="38" t="s">
        <v>1745</v>
      </c>
      <c r="B91" s="38" t="s">
        <v>1544</v>
      </c>
    </row>
    <row r="92" spans="1:2" ht="20.25" customHeight="1" x14ac:dyDescent="0.25">
      <c r="A92" s="38" t="s">
        <v>1745</v>
      </c>
      <c r="B92" s="38" t="s">
        <v>1746</v>
      </c>
    </row>
    <row r="93" spans="1:2" x14ac:dyDescent="0.25">
      <c r="A93" s="38" t="s">
        <v>1747</v>
      </c>
      <c r="B93" s="38" t="s">
        <v>1748</v>
      </c>
    </row>
    <row r="94" spans="1:2" x14ac:dyDescent="0.25">
      <c r="A94" s="38" t="s">
        <v>1749</v>
      </c>
      <c r="B94" s="38" t="s">
        <v>1750</v>
      </c>
    </row>
    <row r="95" spans="1:2" ht="20.25" customHeight="1" x14ac:dyDescent="0.25">
      <c r="A95" s="38" t="s">
        <v>1751</v>
      </c>
      <c r="B95" s="38" t="s">
        <v>1750</v>
      </c>
    </row>
    <row r="96" spans="1:2" ht="20.25" customHeight="1" x14ac:dyDescent="0.25">
      <c r="A96" s="38" t="s">
        <v>1752</v>
      </c>
      <c r="B96" s="38" t="s">
        <v>1753</v>
      </c>
    </row>
    <row r="97" spans="1:2" x14ac:dyDescent="0.25">
      <c r="A97" s="179" t="s">
        <v>1754</v>
      </c>
      <c r="B97" s="38" t="s">
        <v>1755</v>
      </c>
    </row>
    <row r="98" spans="1:2" x14ac:dyDescent="0.25">
      <c r="A98" s="179"/>
      <c r="B98" s="38" t="s">
        <v>1756</v>
      </c>
    </row>
    <row r="99" spans="1:2" x14ac:dyDescent="0.25">
      <c r="A99" s="38" t="s">
        <v>1757</v>
      </c>
      <c r="B99" s="38" t="s">
        <v>1758</v>
      </c>
    </row>
    <row r="100" spans="1:2" x14ac:dyDescent="0.25">
      <c r="A100" s="38" t="s">
        <v>1759</v>
      </c>
      <c r="B100" s="38" t="s">
        <v>1463</v>
      </c>
    </row>
    <row r="101" spans="1:2" x14ac:dyDescent="0.25">
      <c r="A101" s="38" t="s">
        <v>1760</v>
      </c>
      <c r="B101" s="38" t="s">
        <v>1538</v>
      </c>
    </row>
    <row r="102" spans="1:2" x14ac:dyDescent="0.25">
      <c r="A102" s="179" t="s">
        <v>1761</v>
      </c>
      <c r="B102" s="38" t="s">
        <v>1762</v>
      </c>
    </row>
    <row r="103" spans="1:2" x14ac:dyDescent="0.25">
      <c r="A103" s="179"/>
      <c r="B103" s="38" t="s">
        <v>1763</v>
      </c>
    </row>
    <row r="104" spans="1:2" x14ac:dyDescent="0.25">
      <c r="A104" s="37" t="s">
        <v>1764</v>
      </c>
      <c r="B104" s="37" t="s">
        <v>1619</v>
      </c>
    </row>
    <row r="105" spans="1:2" x14ac:dyDescent="0.25">
      <c r="A105" s="38" t="s">
        <v>1765</v>
      </c>
      <c r="B105" s="38" t="s">
        <v>1766</v>
      </c>
    </row>
    <row r="106" spans="1:2" ht="33.75" customHeight="1" x14ac:dyDescent="0.25">
      <c r="A106" s="179" t="s">
        <v>1767</v>
      </c>
      <c r="B106" s="38" t="s">
        <v>1768</v>
      </c>
    </row>
    <row r="107" spans="1:2" ht="27" customHeight="1" x14ac:dyDescent="0.25">
      <c r="A107" s="179"/>
      <c r="B107" s="38" t="s">
        <v>1769</v>
      </c>
    </row>
    <row r="108" spans="1:2" ht="27" customHeight="1" x14ac:dyDescent="0.25">
      <c r="A108" s="38" t="s">
        <v>1770</v>
      </c>
      <c r="B108" s="38" t="s">
        <v>1771</v>
      </c>
    </row>
    <row r="109" spans="1:2" x14ac:dyDescent="0.25">
      <c r="A109" s="38" t="s">
        <v>1772</v>
      </c>
      <c r="B109" s="38" t="s">
        <v>1773</v>
      </c>
    </row>
    <row r="110" spans="1:2" x14ac:dyDescent="0.25">
      <c r="A110" s="38" t="s">
        <v>1774</v>
      </c>
      <c r="B110" s="38" t="s">
        <v>1775</v>
      </c>
    </row>
    <row r="111" spans="1:2" x14ac:dyDescent="0.25">
      <c r="A111" s="37" t="s">
        <v>1776</v>
      </c>
      <c r="B111" s="37" t="s">
        <v>1619</v>
      </c>
    </row>
    <row r="112" spans="1:2" ht="27" customHeight="1" x14ac:dyDescent="0.25">
      <c r="A112" s="38" t="s">
        <v>1777</v>
      </c>
      <c r="B112" s="38" t="s">
        <v>1778</v>
      </c>
    </row>
    <row r="113" spans="1:2" x14ac:dyDescent="0.25">
      <c r="A113" s="38" t="s">
        <v>1779</v>
      </c>
      <c r="B113" s="38" t="s">
        <v>1780</v>
      </c>
    </row>
    <row r="114" spans="1:2" ht="20.25" customHeight="1" x14ac:dyDescent="0.25">
      <c r="A114" s="38" t="s">
        <v>1781</v>
      </c>
      <c r="B114" s="38" t="s">
        <v>1782</v>
      </c>
    </row>
    <row r="115" spans="1:2" ht="20.25" customHeight="1" x14ac:dyDescent="0.25">
      <c r="A115" s="38" t="s">
        <v>1783</v>
      </c>
      <c r="B115" s="38" t="s">
        <v>1782</v>
      </c>
    </row>
    <row r="116" spans="1:2" ht="27" customHeight="1" x14ac:dyDescent="0.25">
      <c r="A116" s="38" t="s">
        <v>1784</v>
      </c>
      <c r="B116" s="38" t="s">
        <v>1785</v>
      </c>
    </row>
    <row r="117" spans="1:2" x14ac:dyDescent="0.25">
      <c r="A117" s="37" t="s">
        <v>1786</v>
      </c>
      <c r="B117" s="37" t="s">
        <v>1619</v>
      </c>
    </row>
    <row r="118" spans="1:2" x14ac:dyDescent="0.25">
      <c r="A118" s="179" t="s">
        <v>1787</v>
      </c>
      <c r="B118" s="38" t="s">
        <v>1788</v>
      </c>
    </row>
    <row r="119" spans="1:2" ht="27" customHeight="1" x14ac:dyDescent="0.25">
      <c r="A119" s="179"/>
      <c r="B119" s="38" t="s">
        <v>1789</v>
      </c>
    </row>
    <row r="120" spans="1:2" ht="20.25" customHeight="1" x14ac:dyDescent="0.25">
      <c r="A120" s="179" t="s">
        <v>1790</v>
      </c>
      <c r="B120" s="38" t="s">
        <v>1791</v>
      </c>
    </row>
    <row r="121" spans="1:2" ht="27" customHeight="1" x14ac:dyDescent="0.25">
      <c r="A121" s="179"/>
      <c r="B121" s="38" t="s">
        <v>1792</v>
      </c>
    </row>
    <row r="122" spans="1:2" ht="27" customHeight="1" x14ac:dyDescent="0.25">
      <c r="A122" s="38" t="s">
        <v>1793</v>
      </c>
      <c r="B122" s="38" t="s">
        <v>1794</v>
      </c>
    </row>
    <row r="123" spans="1:2" ht="27" customHeight="1" x14ac:dyDescent="0.25">
      <c r="A123" s="38" t="s">
        <v>1795</v>
      </c>
      <c r="B123" s="38" t="s">
        <v>1796</v>
      </c>
    </row>
    <row r="124" spans="1:2" ht="27" customHeight="1" x14ac:dyDescent="0.25">
      <c r="A124" s="38" t="s">
        <v>1797</v>
      </c>
      <c r="B124" s="38" t="s">
        <v>1796</v>
      </c>
    </row>
    <row r="125" spans="1:2" ht="20.25" customHeight="1" x14ac:dyDescent="0.25">
      <c r="A125" s="38" t="s">
        <v>1798</v>
      </c>
      <c r="B125" s="38" t="s">
        <v>1796</v>
      </c>
    </row>
    <row r="126" spans="1:2" ht="20.25" customHeight="1" x14ac:dyDescent="0.25">
      <c r="A126" s="179" t="s">
        <v>1799</v>
      </c>
      <c r="B126" s="38" t="s">
        <v>1800</v>
      </c>
    </row>
    <row r="127" spans="1:2" ht="20.25" customHeight="1" x14ac:dyDescent="0.25">
      <c r="A127" s="179"/>
      <c r="B127" s="38" t="s">
        <v>1801</v>
      </c>
    </row>
    <row r="128" spans="1:2" ht="20.25" customHeight="1" x14ac:dyDescent="0.25">
      <c r="A128" s="38" t="s">
        <v>1802</v>
      </c>
      <c r="B128" s="38" t="s">
        <v>1803</v>
      </c>
    </row>
  </sheetData>
  <mergeCells count="14">
    <mergeCell ref="A118:A119"/>
    <mergeCell ref="A120:A121"/>
    <mergeCell ref="A126:A127"/>
    <mergeCell ref="A43:A44"/>
    <mergeCell ref="A66:A67"/>
    <mergeCell ref="A68:A69"/>
    <mergeCell ref="A70:A71"/>
    <mergeCell ref="A97:A98"/>
    <mergeCell ref="A102:A103"/>
    <mergeCell ref="A1:B1"/>
    <mergeCell ref="A6:A7"/>
    <mergeCell ref="A9:A10"/>
    <mergeCell ref="A14:A15"/>
    <mergeCell ref="A106:A10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3"/>
  <sheetViews>
    <sheetView zoomScale="85" zoomScaleNormal="85" workbookViewId="0">
      <selection activeCell="B1" sqref="B1"/>
    </sheetView>
  </sheetViews>
  <sheetFormatPr baseColWidth="10" defaultColWidth="11.42578125" defaultRowHeight="15" x14ac:dyDescent="0.25"/>
  <cols>
    <col min="2" max="2" width="47.28515625" style="84" customWidth="1"/>
  </cols>
  <sheetData>
    <row r="1" spans="2:2" ht="60" x14ac:dyDescent="0.25">
      <c r="B1" s="84" t="s">
        <v>1804</v>
      </c>
    </row>
    <row r="2" spans="2:2" ht="36" x14ac:dyDescent="0.25">
      <c r="B2" s="84" t="s">
        <v>214</v>
      </c>
    </row>
    <row r="3" spans="2:2" ht="60" x14ac:dyDescent="0.25">
      <c r="B3" s="84" t="s">
        <v>1805</v>
      </c>
    </row>
    <row r="4" spans="2:2" ht="60" x14ac:dyDescent="0.25">
      <c r="B4" s="84" t="s">
        <v>1806</v>
      </c>
    </row>
    <row r="5" spans="2:2" ht="36" x14ac:dyDescent="0.25">
      <c r="B5" s="84" t="s">
        <v>1807</v>
      </c>
    </row>
    <row r="6" spans="2:2" ht="48" x14ac:dyDescent="0.25">
      <c r="B6" s="84" t="s">
        <v>1808</v>
      </c>
    </row>
    <row r="7" spans="2:2" ht="36" x14ac:dyDescent="0.25">
      <c r="B7" s="84" t="s">
        <v>1809</v>
      </c>
    </row>
    <row r="8" spans="2:2" ht="24" x14ac:dyDescent="0.25">
      <c r="B8" s="84" t="s">
        <v>1810</v>
      </c>
    </row>
    <row r="9" spans="2:2" ht="24" x14ac:dyDescent="0.25">
      <c r="B9" s="84" t="s">
        <v>1811</v>
      </c>
    </row>
    <row r="10" spans="2:2" ht="24" x14ac:dyDescent="0.25">
      <c r="B10" s="84" t="s">
        <v>1812</v>
      </c>
    </row>
    <row r="11" spans="2:2" ht="48" x14ac:dyDescent="0.25">
      <c r="B11" s="84" t="s">
        <v>1813</v>
      </c>
    </row>
    <row r="12" spans="2:2" ht="24" x14ac:dyDescent="0.25">
      <c r="B12" s="84" t="s">
        <v>1814</v>
      </c>
    </row>
    <row r="13" spans="2:2" ht="36" x14ac:dyDescent="0.25">
      <c r="B13" s="84" t="s">
        <v>206</v>
      </c>
    </row>
    <row r="14" spans="2:2" ht="36" x14ac:dyDescent="0.25">
      <c r="B14" s="84" t="s">
        <v>1815</v>
      </c>
    </row>
    <row r="15" spans="2:2" ht="36" x14ac:dyDescent="0.25">
      <c r="B15" s="84" t="s">
        <v>1816</v>
      </c>
    </row>
    <row r="16" spans="2:2" ht="24" x14ac:dyDescent="0.25">
      <c r="B16" s="84" t="s">
        <v>221</v>
      </c>
    </row>
    <row r="17" spans="2:2" ht="48" x14ac:dyDescent="0.25">
      <c r="B17" s="84" t="s">
        <v>1817</v>
      </c>
    </row>
    <row r="18" spans="2:2" ht="24" x14ac:dyDescent="0.25">
      <c r="B18" s="84" t="s">
        <v>176</v>
      </c>
    </row>
    <row r="19" spans="2:2" ht="24" x14ac:dyDescent="0.25">
      <c r="B19" s="84" t="s">
        <v>233</v>
      </c>
    </row>
    <row r="20" spans="2:2" x14ac:dyDescent="0.25">
      <c r="B20" s="84" t="s">
        <v>1818</v>
      </c>
    </row>
    <row r="21" spans="2:2" ht="60" x14ac:dyDescent="0.25">
      <c r="B21" s="84" t="s">
        <v>1819</v>
      </c>
    </row>
    <row r="22" spans="2:2" ht="24" x14ac:dyDescent="0.25">
      <c r="B22" s="84" t="s">
        <v>1820</v>
      </c>
    </row>
    <row r="23" spans="2:2" x14ac:dyDescent="0.25">
      <c r="B23" s="84" t="s">
        <v>1821</v>
      </c>
    </row>
    <row r="24" spans="2:2" ht="60" x14ac:dyDescent="0.25">
      <c r="B24" s="84" t="s">
        <v>1822</v>
      </c>
    </row>
    <row r="25" spans="2:2" ht="48" x14ac:dyDescent="0.25">
      <c r="B25" s="84" t="s">
        <v>1823</v>
      </c>
    </row>
    <row r="26" spans="2:2" x14ac:dyDescent="0.25">
      <c r="B26" s="84" t="s">
        <v>1824</v>
      </c>
    </row>
    <row r="27" spans="2:2" ht="60" x14ac:dyDescent="0.25">
      <c r="B27" s="84" t="s">
        <v>1825</v>
      </c>
    </row>
    <row r="28" spans="2:2" ht="24" x14ac:dyDescent="0.25">
      <c r="B28" s="84" t="s">
        <v>1826</v>
      </c>
    </row>
    <row r="29" spans="2:2" ht="24" x14ac:dyDescent="0.25">
      <c r="B29" s="84" t="s">
        <v>1827</v>
      </c>
    </row>
    <row r="30" spans="2:2" ht="24" x14ac:dyDescent="0.25">
      <c r="B30" s="84" t="s">
        <v>1828</v>
      </c>
    </row>
    <row r="31" spans="2:2" x14ac:dyDescent="0.25">
      <c r="B31" s="84" t="s">
        <v>1829</v>
      </c>
    </row>
    <row r="32" spans="2:2" ht="60" x14ac:dyDescent="0.25">
      <c r="B32" s="84" t="s">
        <v>1830</v>
      </c>
    </row>
    <row r="33" spans="2:2" ht="48" x14ac:dyDescent="0.25">
      <c r="B33" s="84" t="s">
        <v>1831</v>
      </c>
    </row>
    <row r="34" spans="2:2" ht="24" x14ac:dyDescent="0.25">
      <c r="B34" s="84" t="s">
        <v>1832</v>
      </c>
    </row>
    <row r="35" spans="2:2" ht="36" x14ac:dyDescent="0.25">
      <c r="B35" s="84" t="s">
        <v>1833</v>
      </c>
    </row>
    <row r="36" spans="2:2" x14ac:dyDescent="0.25">
      <c r="B36" s="84" t="s">
        <v>1834</v>
      </c>
    </row>
    <row r="37" spans="2:2" ht="24" x14ac:dyDescent="0.25">
      <c r="B37" s="84" t="s">
        <v>1835</v>
      </c>
    </row>
    <row r="38" spans="2:2" ht="24" x14ac:dyDescent="0.25">
      <c r="B38" s="84" t="s">
        <v>1836</v>
      </c>
    </row>
    <row r="39" spans="2:2" ht="24" x14ac:dyDescent="0.25">
      <c r="B39" s="84" t="s">
        <v>1837</v>
      </c>
    </row>
    <row r="40" spans="2:2" ht="48" x14ac:dyDescent="0.25">
      <c r="B40" s="84" t="s">
        <v>1838</v>
      </c>
    </row>
    <row r="41" spans="2:2" ht="120" x14ac:dyDescent="0.25">
      <c r="B41" s="84" t="s">
        <v>1839</v>
      </c>
    </row>
    <row r="42" spans="2:2" ht="24" x14ac:dyDescent="0.25">
      <c r="B42" s="84" t="s">
        <v>1840</v>
      </c>
    </row>
    <row r="43" spans="2:2" x14ac:dyDescent="0.25">
      <c r="B43" s="84" t="s">
        <v>1841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8"/>
  <sheetViews>
    <sheetView topLeftCell="A31" workbookViewId="0">
      <selection activeCell="E15" sqref="E15"/>
    </sheetView>
  </sheetViews>
  <sheetFormatPr baseColWidth="10" defaultColWidth="11.42578125" defaultRowHeight="15" x14ac:dyDescent="0.25"/>
  <cols>
    <col min="1" max="1" width="66.28515625" bestFit="1" customWidth="1"/>
  </cols>
  <sheetData>
    <row r="1" spans="1:4" ht="39" thickBot="1" x14ac:dyDescent="0.3">
      <c r="A1" s="20" t="s">
        <v>6</v>
      </c>
      <c r="B1" s="21" t="s">
        <v>7</v>
      </c>
      <c r="C1" s="22" t="s">
        <v>8</v>
      </c>
      <c r="D1" s="23" t="s">
        <v>9</v>
      </c>
    </row>
    <row r="2" spans="1:4" x14ac:dyDescent="0.25">
      <c r="A2" s="24" t="s">
        <v>10</v>
      </c>
      <c r="B2" s="25" t="s">
        <v>11</v>
      </c>
      <c r="C2" s="4" t="s">
        <v>12</v>
      </c>
      <c r="D2" s="26" t="s">
        <v>13</v>
      </c>
    </row>
    <row r="3" spans="1:4" x14ac:dyDescent="0.25">
      <c r="A3" s="24" t="s">
        <v>14</v>
      </c>
      <c r="B3" s="27" t="s">
        <v>15</v>
      </c>
      <c r="C3" s="4" t="s">
        <v>12</v>
      </c>
      <c r="D3" s="26" t="s">
        <v>16</v>
      </c>
    </row>
    <row r="4" spans="1:4" x14ac:dyDescent="0.25">
      <c r="A4" s="24" t="s">
        <v>17</v>
      </c>
      <c r="B4" s="27" t="s">
        <v>18</v>
      </c>
      <c r="C4" s="4" t="s">
        <v>19</v>
      </c>
      <c r="D4" s="26" t="s">
        <v>20</v>
      </c>
    </row>
    <row r="5" spans="1:4" x14ac:dyDescent="0.25">
      <c r="A5" s="24" t="s">
        <v>21</v>
      </c>
      <c r="B5" s="27" t="s">
        <v>22</v>
      </c>
      <c r="C5" s="4" t="s">
        <v>12</v>
      </c>
      <c r="D5" s="26" t="s">
        <v>13</v>
      </c>
    </row>
    <row r="6" spans="1:4" x14ac:dyDescent="0.25">
      <c r="A6" s="24" t="s">
        <v>23</v>
      </c>
      <c r="B6" s="27" t="s">
        <v>24</v>
      </c>
      <c r="C6" s="4" t="s">
        <v>19</v>
      </c>
      <c r="D6" s="26" t="s">
        <v>20</v>
      </c>
    </row>
    <row r="7" spans="1:4" x14ac:dyDescent="0.25">
      <c r="A7" s="24" t="s">
        <v>25</v>
      </c>
      <c r="B7" s="27" t="s">
        <v>26</v>
      </c>
      <c r="C7" s="4" t="s">
        <v>12</v>
      </c>
      <c r="D7" s="26" t="s">
        <v>13</v>
      </c>
    </row>
    <row r="8" spans="1:4" x14ac:dyDescent="0.25">
      <c r="A8" s="24" t="s">
        <v>27</v>
      </c>
      <c r="B8" s="27" t="s">
        <v>28</v>
      </c>
      <c r="C8" s="4" t="s">
        <v>19</v>
      </c>
      <c r="D8" s="26" t="s">
        <v>20</v>
      </c>
    </row>
    <row r="9" spans="1:4" x14ac:dyDescent="0.25">
      <c r="A9" s="24" t="s">
        <v>29</v>
      </c>
      <c r="B9" s="27" t="s">
        <v>30</v>
      </c>
      <c r="C9" s="4" t="s">
        <v>12</v>
      </c>
      <c r="D9" s="26" t="s">
        <v>13</v>
      </c>
    </row>
    <row r="10" spans="1:4" x14ac:dyDescent="0.25">
      <c r="A10" s="28" t="s">
        <v>31</v>
      </c>
      <c r="B10" s="27" t="s">
        <v>32</v>
      </c>
      <c r="C10" s="4" t="s">
        <v>12</v>
      </c>
      <c r="D10" s="26" t="s">
        <v>16</v>
      </c>
    </row>
    <row r="11" spans="1:4" x14ac:dyDescent="0.25">
      <c r="A11" s="24" t="s">
        <v>33</v>
      </c>
      <c r="B11" s="27" t="s">
        <v>34</v>
      </c>
      <c r="C11" s="4" t="s">
        <v>19</v>
      </c>
      <c r="D11" s="26" t="s">
        <v>20</v>
      </c>
    </row>
    <row r="12" spans="1:4" x14ac:dyDescent="0.25">
      <c r="A12" s="24" t="s">
        <v>35</v>
      </c>
      <c r="B12" s="27" t="s">
        <v>36</v>
      </c>
      <c r="C12" s="4" t="s">
        <v>19</v>
      </c>
      <c r="D12" s="26" t="s">
        <v>20</v>
      </c>
    </row>
    <row r="13" spans="1:4" x14ac:dyDescent="0.25">
      <c r="A13" s="24" t="s">
        <v>37</v>
      </c>
      <c r="B13" s="27" t="s">
        <v>38</v>
      </c>
      <c r="C13" s="4" t="s">
        <v>19</v>
      </c>
      <c r="D13" s="26" t="s">
        <v>20</v>
      </c>
    </row>
    <row r="14" spans="1:4" x14ac:dyDescent="0.25">
      <c r="A14" s="24" t="s">
        <v>39</v>
      </c>
      <c r="B14" s="27" t="s">
        <v>40</v>
      </c>
      <c r="C14" s="4" t="s">
        <v>19</v>
      </c>
      <c r="D14" s="26" t="s">
        <v>20</v>
      </c>
    </row>
    <row r="15" spans="1:4" x14ac:dyDescent="0.25">
      <c r="A15" s="24" t="s">
        <v>41</v>
      </c>
      <c r="B15" s="27" t="s">
        <v>42</v>
      </c>
      <c r="C15" s="4" t="s">
        <v>19</v>
      </c>
      <c r="D15" s="26" t="s">
        <v>20</v>
      </c>
    </row>
    <row r="16" spans="1:4" x14ac:dyDescent="0.25">
      <c r="A16" s="24" t="s">
        <v>43</v>
      </c>
      <c r="B16" s="27" t="s">
        <v>44</v>
      </c>
      <c r="C16" s="4" t="s">
        <v>19</v>
      </c>
      <c r="D16" s="26" t="s">
        <v>20</v>
      </c>
    </row>
    <row r="17" spans="1:4" x14ac:dyDescent="0.25">
      <c r="A17" s="24" t="s">
        <v>45</v>
      </c>
      <c r="B17" s="27" t="s">
        <v>46</v>
      </c>
      <c r="C17" s="4" t="s">
        <v>19</v>
      </c>
      <c r="D17" s="26" t="s">
        <v>20</v>
      </c>
    </row>
    <row r="18" spans="1:4" x14ac:dyDescent="0.25">
      <c r="A18" s="24" t="s">
        <v>47</v>
      </c>
      <c r="B18" s="27" t="s">
        <v>48</v>
      </c>
      <c r="C18" s="4" t="s">
        <v>19</v>
      </c>
      <c r="D18" s="26" t="s">
        <v>20</v>
      </c>
    </row>
    <row r="19" spans="1:4" x14ac:dyDescent="0.25">
      <c r="A19" s="24" t="s">
        <v>49</v>
      </c>
      <c r="B19" s="27" t="s">
        <v>50</v>
      </c>
      <c r="C19" s="4" t="s">
        <v>12</v>
      </c>
      <c r="D19" s="26" t="s">
        <v>13</v>
      </c>
    </row>
    <row r="20" spans="1:4" x14ac:dyDescent="0.25">
      <c r="A20" s="24" t="s">
        <v>51</v>
      </c>
      <c r="B20" s="27" t="s">
        <v>52</v>
      </c>
      <c r="C20" s="4" t="s">
        <v>12</v>
      </c>
      <c r="D20" s="26" t="s">
        <v>53</v>
      </c>
    </row>
    <row r="21" spans="1:4" x14ac:dyDescent="0.25">
      <c r="A21" s="24" t="s">
        <v>54</v>
      </c>
      <c r="B21" s="27" t="s">
        <v>55</v>
      </c>
      <c r="C21" s="4" t="s">
        <v>19</v>
      </c>
      <c r="D21" s="26" t="s">
        <v>20</v>
      </c>
    </row>
    <row r="22" spans="1:4" x14ac:dyDescent="0.25">
      <c r="A22" s="24" t="s">
        <v>56</v>
      </c>
      <c r="B22" s="27" t="s">
        <v>57</v>
      </c>
      <c r="C22" s="4" t="s">
        <v>12</v>
      </c>
      <c r="D22" s="26" t="s">
        <v>53</v>
      </c>
    </row>
    <row r="23" spans="1:4" x14ac:dyDescent="0.25">
      <c r="A23" s="24" t="s">
        <v>58</v>
      </c>
      <c r="B23" s="27" t="s">
        <v>59</v>
      </c>
      <c r="C23" s="4" t="s">
        <v>19</v>
      </c>
      <c r="D23" s="26" t="s">
        <v>20</v>
      </c>
    </row>
    <row r="24" spans="1:4" x14ac:dyDescent="0.25">
      <c r="A24" s="24" t="s">
        <v>60</v>
      </c>
      <c r="B24" s="27" t="s">
        <v>61</v>
      </c>
      <c r="C24" s="4" t="s">
        <v>12</v>
      </c>
      <c r="D24" s="26" t="s">
        <v>53</v>
      </c>
    </row>
    <row r="25" spans="1:4" x14ac:dyDescent="0.25">
      <c r="A25" s="24" t="s">
        <v>62</v>
      </c>
      <c r="B25" s="27" t="s">
        <v>63</v>
      </c>
      <c r="C25" s="4" t="s">
        <v>19</v>
      </c>
      <c r="D25" s="26" t="s">
        <v>20</v>
      </c>
    </row>
    <row r="26" spans="1:4" x14ac:dyDescent="0.25">
      <c r="A26" s="24" t="s">
        <v>64</v>
      </c>
      <c r="B26" s="27" t="s">
        <v>65</v>
      </c>
      <c r="C26" s="4" t="s">
        <v>19</v>
      </c>
      <c r="D26" s="26" t="s">
        <v>20</v>
      </c>
    </row>
    <row r="27" spans="1:4" x14ac:dyDescent="0.25">
      <c r="A27" s="24" t="s">
        <v>66</v>
      </c>
      <c r="B27" s="27" t="s">
        <v>67</v>
      </c>
      <c r="C27" s="4" t="s">
        <v>19</v>
      </c>
      <c r="D27" s="26" t="s">
        <v>20</v>
      </c>
    </row>
    <row r="28" spans="1:4" x14ac:dyDescent="0.25">
      <c r="A28" s="24" t="s">
        <v>68</v>
      </c>
      <c r="B28" s="27" t="s">
        <v>69</v>
      </c>
      <c r="C28" s="4" t="s">
        <v>12</v>
      </c>
      <c r="D28" s="26" t="s">
        <v>53</v>
      </c>
    </row>
    <row r="29" spans="1:4" x14ac:dyDescent="0.25">
      <c r="A29" s="24" t="s">
        <v>70</v>
      </c>
      <c r="B29" s="27" t="s">
        <v>71</v>
      </c>
      <c r="C29" s="4" t="s">
        <v>12</v>
      </c>
      <c r="D29" s="26" t="s">
        <v>13</v>
      </c>
    </row>
    <row r="30" spans="1:4" x14ac:dyDescent="0.25">
      <c r="A30" s="24" t="s">
        <v>72</v>
      </c>
      <c r="B30" s="27" t="s">
        <v>73</v>
      </c>
      <c r="C30" s="4" t="s">
        <v>12</v>
      </c>
      <c r="D30" s="26"/>
    </row>
    <row r="31" spans="1:4" x14ac:dyDescent="0.25">
      <c r="A31" s="24" t="s">
        <v>74</v>
      </c>
      <c r="B31" s="27" t="s">
        <v>75</v>
      </c>
      <c r="C31" s="4" t="s">
        <v>19</v>
      </c>
      <c r="D31" s="26" t="s">
        <v>20</v>
      </c>
    </row>
    <row r="32" spans="1:4" x14ac:dyDescent="0.25">
      <c r="A32" s="24" t="s">
        <v>76</v>
      </c>
      <c r="B32" s="27" t="s">
        <v>77</v>
      </c>
      <c r="C32" s="4" t="s">
        <v>19</v>
      </c>
      <c r="D32" s="26" t="s">
        <v>20</v>
      </c>
    </row>
    <row r="33" spans="1:4" x14ac:dyDescent="0.25">
      <c r="A33" s="24" t="s">
        <v>78</v>
      </c>
      <c r="B33" s="27" t="s">
        <v>79</v>
      </c>
      <c r="C33" s="4" t="s">
        <v>12</v>
      </c>
      <c r="D33" s="26" t="s">
        <v>53</v>
      </c>
    </row>
    <row r="34" spans="1:4" x14ac:dyDescent="0.25">
      <c r="A34" s="24" t="s">
        <v>80</v>
      </c>
      <c r="B34" s="27" t="s">
        <v>81</v>
      </c>
      <c r="C34" s="4" t="s">
        <v>19</v>
      </c>
      <c r="D34" s="26" t="s">
        <v>20</v>
      </c>
    </row>
    <row r="35" spans="1:4" x14ac:dyDescent="0.25">
      <c r="A35" s="24" t="s">
        <v>82</v>
      </c>
      <c r="B35" s="27" t="s">
        <v>83</v>
      </c>
      <c r="C35" s="4" t="s">
        <v>12</v>
      </c>
      <c r="D35" s="26" t="s">
        <v>13</v>
      </c>
    </row>
    <row r="36" spans="1:4" x14ac:dyDescent="0.25">
      <c r="A36" s="24" t="s">
        <v>84</v>
      </c>
      <c r="B36" s="27" t="s">
        <v>85</v>
      </c>
      <c r="C36" s="4" t="s">
        <v>12</v>
      </c>
      <c r="D36" s="26" t="s">
        <v>53</v>
      </c>
    </row>
    <row r="37" spans="1:4" x14ac:dyDescent="0.25">
      <c r="A37" s="24" t="s">
        <v>86</v>
      </c>
      <c r="B37" s="27" t="s">
        <v>87</v>
      </c>
      <c r="C37" s="4" t="s">
        <v>12</v>
      </c>
      <c r="D37" s="26" t="s">
        <v>53</v>
      </c>
    </row>
    <row r="38" spans="1:4" x14ac:dyDescent="0.25">
      <c r="A38" s="24" t="s">
        <v>88</v>
      </c>
      <c r="B38" s="27" t="s">
        <v>89</v>
      </c>
      <c r="C38" s="4" t="s">
        <v>19</v>
      </c>
      <c r="D38" s="26" t="s">
        <v>20</v>
      </c>
    </row>
    <row r="39" spans="1:4" x14ac:dyDescent="0.25">
      <c r="A39" s="24" t="s">
        <v>90</v>
      </c>
      <c r="B39" s="27" t="s">
        <v>91</v>
      </c>
      <c r="C39" s="4" t="s">
        <v>19</v>
      </c>
      <c r="D39" s="26" t="s">
        <v>20</v>
      </c>
    </row>
    <row r="40" spans="1:4" x14ac:dyDescent="0.25">
      <c r="A40" s="24" t="s">
        <v>92</v>
      </c>
      <c r="B40" s="27" t="s">
        <v>93</v>
      </c>
      <c r="C40" s="4" t="s">
        <v>19</v>
      </c>
      <c r="D40" s="26" t="s">
        <v>20</v>
      </c>
    </row>
    <row r="41" spans="1:4" x14ac:dyDescent="0.25">
      <c r="A41" s="24" t="s">
        <v>94</v>
      </c>
      <c r="B41" s="27" t="s">
        <v>95</v>
      </c>
      <c r="C41" s="4" t="s">
        <v>12</v>
      </c>
      <c r="D41" s="26" t="s">
        <v>13</v>
      </c>
    </row>
    <row r="42" spans="1:4" x14ac:dyDescent="0.25">
      <c r="A42" s="24" t="s">
        <v>96</v>
      </c>
      <c r="B42" s="27" t="s">
        <v>97</v>
      </c>
      <c r="C42" s="4" t="s">
        <v>12</v>
      </c>
      <c r="D42" s="26" t="s">
        <v>13</v>
      </c>
    </row>
    <row r="43" spans="1:4" x14ac:dyDescent="0.25">
      <c r="A43" s="24" t="s">
        <v>98</v>
      </c>
      <c r="B43" s="27" t="s">
        <v>99</v>
      </c>
      <c r="C43" s="4" t="s">
        <v>12</v>
      </c>
      <c r="D43" s="26" t="s">
        <v>13</v>
      </c>
    </row>
    <row r="44" spans="1:4" x14ac:dyDescent="0.25">
      <c r="A44" s="24" t="s">
        <v>100</v>
      </c>
      <c r="B44" s="27" t="s">
        <v>101</v>
      </c>
      <c r="C44" s="4" t="s">
        <v>19</v>
      </c>
      <c r="D44" s="26" t="s">
        <v>20</v>
      </c>
    </row>
    <row r="45" spans="1:4" x14ac:dyDescent="0.25">
      <c r="A45" s="24" t="s">
        <v>102</v>
      </c>
      <c r="B45" s="27" t="s">
        <v>103</v>
      </c>
      <c r="C45" s="4" t="s">
        <v>19</v>
      </c>
      <c r="D45" s="26" t="s">
        <v>20</v>
      </c>
    </row>
    <row r="46" spans="1:4" x14ac:dyDescent="0.25">
      <c r="A46" s="24" t="s">
        <v>104</v>
      </c>
      <c r="B46" s="27" t="s">
        <v>105</v>
      </c>
      <c r="C46" s="4" t="s">
        <v>19</v>
      </c>
      <c r="D46" s="26" t="s">
        <v>20</v>
      </c>
    </row>
    <row r="47" spans="1:4" x14ac:dyDescent="0.25">
      <c r="A47" s="24" t="s">
        <v>106</v>
      </c>
      <c r="B47" s="27" t="s">
        <v>107</v>
      </c>
      <c r="C47" s="4" t="s">
        <v>12</v>
      </c>
      <c r="D47" s="26" t="s">
        <v>13</v>
      </c>
    </row>
    <row r="48" spans="1:4" x14ac:dyDescent="0.25">
      <c r="A48" s="24" t="s">
        <v>108</v>
      </c>
      <c r="B48" s="27" t="s">
        <v>109</v>
      </c>
      <c r="C48" s="4" t="s">
        <v>12</v>
      </c>
      <c r="D48" s="26" t="s">
        <v>13</v>
      </c>
    </row>
    <row r="49" spans="1:4" x14ac:dyDescent="0.25">
      <c r="A49" s="24" t="s">
        <v>110</v>
      </c>
      <c r="B49" s="27" t="s">
        <v>111</v>
      </c>
      <c r="C49" s="4" t="s">
        <v>12</v>
      </c>
      <c r="D49" s="26" t="s">
        <v>13</v>
      </c>
    </row>
    <row r="50" spans="1:4" x14ac:dyDescent="0.25">
      <c r="A50" s="24" t="s">
        <v>112</v>
      </c>
      <c r="B50" s="27" t="s">
        <v>113</v>
      </c>
      <c r="C50" s="4" t="s">
        <v>12</v>
      </c>
      <c r="D50" s="26" t="s">
        <v>13</v>
      </c>
    </row>
    <row r="51" spans="1:4" x14ac:dyDescent="0.25">
      <c r="A51" s="24" t="s">
        <v>114</v>
      </c>
      <c r="B51" s="27" t="s">
        <v>115</v>
      </c>
      <c r="C51" s="4" t="s">
        <v>12</v>
      </c>
      <c r="D51" s="26" t="s">
        <v>13</v>
      </c>
    </row>
    <row r="52" spans="1:4" x14ac:dyDescent="0.25">
      <c r="A52" s="24" t="s">
        <v>116</v>
      </c>
      <c r="B52" s="27" t="s">
        <v>117</v>
      </c>
      <c r="C52" s="4" t="s">
        <v>12</v>
      </c>
      <c r="D52" s="26" t="s">
        <v>13</v>
      </c>
    </row>
    <row r="53" spans="1:4" x14ac:dyDescent="0.25">
      <c r="A53" s="24" t="s">
        <v>118</v>
      </c>
      <c r="B53" s="27" t="s">
        <v>119</v>
      </c>
      <c r="C53" s="4" t="s">
        <v>12</v>
      </c>
      <c r="D53" s="26" t="s">
        <v>13</v>
      </c>
    </row>
    <row r="54" spans="1:4" x14ac:dyDescent="0.25">
      <c r="A54" s="24" t="s">
        <v>120</v>
      </c>
      <c r="B54" s="27" t="s">
        <v>121</v>
      </c>
      <c r="C54" s="4" t="s">
        <v>12</v>
      </c>
      <c r="D54" s="26" t="s">
        <v>13</v>
      </c>
    </row>
    <row r="55" spans="1:4" x14ac:dyDescent="0.25">
      <c r="A55" s="24" t="s">
        <v>122</v>
      </c>
      <c r="B55" s="27" t="s">
        <v>123</v>
      </c>
      <c r="C55" s="4" t="s">
        <v>12</v>
      </c>
      <c r="D55" s="26" t="s">
        <v>13</v>
      </c>
    </row>
    <row r="56" spans="1:4" x14ac:dyDescent="0.25">
      <c r="A56" s="24" t="s">
        <v>124</v>
      </c>
      <c r="B56" s="27" t="s">
        <v>125</v>
      </c>
      <c r="C56" s="4" t="s">
        <v>12</v>
      </c>
      <c r="D56" s="26" t="s">
        <v>13</v>
      </c>
    </row>
    <row r="57" spans="1:4" x14ac:dyDescent="0.25">
      <c r="A57" s="24" t="s">
        <v>126</v>
      </c>
      <c r="B57" s="27" t="s">
        <v>127</v>
      </c>
      <c r="C57" s="4" t="s">
        <v>12</v>
      </c>
      <c r="D57" s="26" t="s">
        <v>13</v>
      </c>
    </row>
    <row r="58" spans="1:4" ht="15.75" thickBot="1" x14ac:dyDescent="0.3">
      <c r="A58" s="29" t="s">
        <v>128</v>
      </c>
      <c r="B58" s="30" t="s">
        <v>129</v>
      </c>
      <c r="C58" s="31" t="s">
        <v>12</v>
      </c>
      <c r="D58" s="26" t="s">
        <v>13</v>
      </c>
    </row>
  </sheetData>
  <dataValidations count="1">
    <dataValidation type="list" allowBlank="1" showInputMessage="1" showErrorMessage="1" sqref="D2:D58" xr:uid="{00000000-0002-0000-0100-000000000000}">
      <formula1>CLASIFICACIONDELRIESGO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08A4-F030-4E7F-8839-409D7122A967}">
  <dimension ref="A1:DH467"/>
  <sheetViews>
    <sheetView showGridLines="0" zoomScale="50" zoomScaleNormal="50" workbookViewId="0">
      <selection activeCell="B10" sqref="B10"/>
    </sheetView>
  </sheetViews>
  <sheetFormatPr baseColWidth="10" defaultColWidth="10.85546875" defaultRowHeight="39" customHeight="1" x14ac:dyDescent="0.25"/>
  <cols>
    <col min="1" max="1" width="43.42578125" customWidth="1"/>
    <col min="2" max="2" width="42.5703125" customWidth="1"/>
    <col min="3" max="3" width="18.7109375" customWidth="1"/>
    <col min="4" max="4" width="60" customWidth="1"/>
    <col min="5" max="5" width="75.85546875" customWidth="1"/>
    <col min="6" max="6" width="56.42578125" bestFit="1" customWidth="1"/>
    <col min="7" max="7" width="56.42578125" customWidth="1"/>
    <col min="8" max="8" width="16.7109375" style="83" customWidth="1"/>
    <col min="9" max="9" width="17.140625" style="83" customWidth="1"/>
    <col min="10" max="10" width="13.7109375" style="83" customWidth="1"/>
    <col min="11" max="11" width="30.42578125" style="83" customWidth="1"/>
    <col min="12" max="12" width="33.28515625" customWidth="1"/>
    <col min="13" max="13" width="120.42578125" style="82" customWidth="1"/>
    <col min="14" max="14" width="24.28515625" customWidth="1"/>
    <col min="15" max="15" width="34.140625" customWidth="1"/>
    <col min="16" max="16" width="29.42578125" customWidth="1"/>
    <col min="112" max="112" width="65.42578125" bestFit="1" customWidth="1"/>
  </cols>
  <sheetData>
    <row r="1" spans="1:112" ht="39" customHeight="1" x14ac:dyDescent="0.25">
      <c r="B1" s="125" t="s">
        <v>130</v>
      </c>
      <c r="C1" s="126"/>
      <c r="D1" s="126"/>
      <c r="E1" s="126"/>
      <c r="F1" s="126"/>
      <c r="G1" s="126"/>
      <c r="H1" s="126"/>
      <c r="I1" s="126"/>
      <c r="J1" s="126"/>
      <c r="K1" s="126"/>
      <c r="L1" s="126"/>
      <c r="M1" s="126"/>
      <c r="N1" s="127"/>
      <c r="O1" s="76"/>
      <c r="P1" s="77"/>
    </row>
    <row r="2" spans="1:112" ht="39" customHeight="1" x14ac:dyDescent="0.3">
      <c r="B2" s="128"/>
      <c r="C2" s="129"/>
      <c r="D2" s="129"/>
      <c r="E2" s="129"/>
      <c r="F2" s="129"/>
      <c r="G2" s="129"/>
      <c r="H2" s="129"/>
      <c r="I2" s="129"/>
      <c r="J2" s="129"/>
      <c r="K2" s="129"/>
      <c r="L2" s="129"/>
      <c r="M2" s="129"/>
      <c r="N2" s="130"/>
      <c r="O2" s="77"/>
      <c r="P2" s="78"/>
      <c r="DH2" s="79" t="s">
        <v>131</v>
      </c>
    </row>
    <row r="3" spans="1:112" ht="39" customHeight="1" x14ac:dyDescent="0.25">
      <c r="B3" s="128"/>
      <c r="C3" s="129"/>
      <c r="D3" s="129"/>
      <c r="E3" s="129"/>
      <c r="F3" s="129"/>
      <c r="G3" s="129"/>
      <c r="H3" s="129"/>
      <c r="I3" s="129"/>
      <c r="J3" s="129"/>
      <c r="K3" s="129"/>
      <c r="L3" s="129"/>
      <c r="M3" s="129"/>
      <c r="N3" s="130"/>
      <c r="O3" s="77"/>
      <c r="P3" s="77"/>
      <c r="DH3" s="79" t="s">
        <v>132</v>
      </c>
    </row>
    <row r="4" spans="1:112" ht="39" customHeight="1" x14ac:dyDescent="0.25">
      <c r="B4" s="128"/>
      <c r="C4" s="129"/>
      <c r="D4" s="129"/>
      <c r="E4" s="129"/>
      <c r="F4" s="129"/>
      <c r="G4" s="129"/>
      <c r="H4" s="129"/>
      <c r="I4" s="129"/>
      <c r="J4" s="129"/>
      <c r="K4" s="129"/>
      <c r="L4" s="129"/>
      <c r="M4" s="129"/>
      <c r="N4" s="130"/>
      <c r="O4" s="77"/>
      <c r="P4" s="77"/>
      <c r="DH4" s="79" t="s">
        <v>133</v>
      </c>
    </row>
    <row r="5" spans="1:112" ht="58.5" customHeight="1" thickBot="1" x14ac:dyDescent="0.3">
      <c r="B5" s="131"/>
      <c r="C5" s="132"/>
      <c r="D5" s="132"/>
      <c r="E5" s="132"/>
      <c r="F5" s="132"/>
      <c r="G5" s="132"/>
      <c r="H5" s="132"/>
      <c r="I5" s="132"/>
      <c r="J5" s="132"/>
      <c r="K5" s="132"/>
      <c r="L5" s="132"/>
      <c r="M5" s="132"/>
      <c r="N5" s="133"/>
      <c r="O5" s="75"/>
      <c r="P5" s="75"/>
      <c r="DH5" s="79" t="s">
        <v>134</v>
      </c>
    </row>
    <row r="6" spans="1:112" ht="39" customHeight="1" x14ac:dyDescent="0.25">
      <c r="B6" s="117" t="s">
        <v>135</v>
      </c>
      <c r="C6" s="141"/>
      <c r="D6" s="142"/>
      <c r="E6" s="142"/>
      <c r="F6" s="143"/>
      <c r="G6" s="117" t="s">
        <v>136</v>
      </c>
      <c r="H6" s="144"/>
      <c r="I6" s="145"/>
      <c r="J6" s="145"/>
      <c r="K6" s="145"/>
      <c r="L6" s="146"/>
      <c r="M6" s="119" t="s">
        <v>137</v>
      </c>
      <c r="N6" s="147"/>
      <c r="O6" s="140"/>
      <c r="P6" s="140"/>
    </row>
    <row r="7" spans="1:112" ht="39" customHeight="1" x14ac:dyDescent="0.25">
      <c r="B7" s="118" t="s">
        <v>138</v>
      </c>
      <c r="C7" s="134"/>
      <c r="D7" s="135"/>
      <c r="E7" s="135"/>
      <c r="F7" s="136"/>
      <c r="G7" s="118" t="s">
        <v>139</v>
      </c>
      <c r="H7" s="137"/>
      <c r="I7" s="138"/>
      <c r="J7" s="138"/>
      <c r="K7" s="138"/>
      <c r="L7" s="139"/>
      <c r="M7" s="120" t="s">
        <v>140</v>
      </c>
      <c r="N7" s="140"/>
      <c r="O7" s="140"/>
      <c r="P7" s="140"/>
    </row>
    <row r="8" spans="1:112" ht="39" customHeight="1" x14ac:dyDescent="0.25">
      <c r="B8" s="118" t="s">
        <v>141</v>
      </c>
      <c r="C8" s="134"/>
      <c r="D8" s="135"/>
      <c r="E8" s="135"/>
      <c r="F8" s="136"/>
      <c r="G8" s="118" t="s">
        <v>142</v>
      </c>
      <c r="H8" s="137"/>
      <c r="I8" s="138"/>
      <c r="J8" s="138"/>
      <c r="K8" s="138"/>
      <c r="L8" s="139"/>
      <c r="M8" s="120" t="s">
        <v>143</v>
      </c>
      <c r="N8" s="140"/>
      <c r="O8" s="140"/>
      <c r="P8" s="140"/>
    </row>
    <row r="9" spans="1:112" ht="39" customHeight="1" x14ac:dyDescent="0.25">
      <c r="B9" s="118" t="s">
        <v>144</v>
      </c>
      <c r="C9" s="134"/>
      <c r="D9" s="135"/>
      <c r="E9" s="135"/>
      <c r="F9" s="136"/>
      <c r="G9" s="118" t="s">
        <v>145</v>
      </c>
      <c r="H9" s="137"/>
      <c r="I9" s="138"/>
      <c r="J9" s="138"/>
      <c r="K9" s="138"/>
      <c r="L9" s="139"/>
      <c r="M9" s="120" t="s">
        <v>146</v>
      </c>
      <c r="N9" s="140"/>
      <c r="O9" s="140"/>
      <c r="P9" s="140"/>
    </row>
    <row r="10" spans="1:112" ht="39" customHeight="1" x14ac:dyDescent="0.25">
      <c r="B10" s="118" t="s">
        <v>147</v>
      </c>
      <c r="C10" s="134"/>
      <c r="D10" s="135"/>
      <c r="E10" s="135"/>
      <c r="F10" s="136"/>
      <c r="G10" s="118" t="s">
        <v>148</v>
      </c>
      <c r="H10" s="137"/>
      <c r="I10" s="138"/>
      <c r="J10" s="138"/>
      <c r="K10" s="138"/>
      <c r="L10" s="139"/>
      <c r="M10" s="81"/>
      <c r="N10" s="140"/>
      <c r="O10" s="140"/>
      <c r="P10" s="140"/>
    </row>
    <row r="11" spans="1:112" ht="39" customHeight="1" x14ac:dyDescent="0.25">
      <c r="B11" s="118" t="s">
        <v>149</v>
      </c>
      <c r="C11" s="134"/>
      <c r="D11" s="135"/>
      <c r="E11" s="135"/>
      <c r="F11" s="136"/>
      <c r="G11" s="118" t="s">
        <v>150</v>
      </c>
      <c r="H11" s="137"/>
      <c r="I11" s="138"/>
      <c r="J11" s="138"/>
      <c r="K11" s="138"/>
      <c r="L11" s="139"/>
      <c r="M11" s="81"/>
      <c r="N11" s="140"/>
      <c r="O11" s="140"/>
      <c r="P11" s="140"/>
    </row>
    <row r="12" spans="1:112" ht="39" customHeight="1" x14ac:dyDescent="0.25">
      <c r="B12" s="151"/>
      <c r="C12" s="151"/>
      <c r="D12" s="151"/>
      <c r="E12" s="151"/>
      <c r="F12" s="151"/>
      <c r="G12" s="151"/>
      <c r="H12" s="151"/>
      <c r="I12" s="151"/>
      <c r="J12" s="151"/>
      <c r="K12" s="151"/>
      <c r="L12" s="151"/>
      <c r="M12" s="138"/>
      <c r="N12" s="151"/>
      <c r="O12" s="151"/>
      <c r="P12" s="151"/>
    </row>
    <row r="13" spans="1:112" ht="39" customHeight="1" x14ac:dyDescent="0.25">
      <c r="A13" s="148" t="s">
        <v>151</v>
      </c>
      <c r="B13" s="148" t="s">
        <v>152</v>
      </c>
      <c r="C13" s="149" t="s">
        <v>153</v>
      </c>
      <c r="D13" s="150" t="s">
        <v>154</v>
      </c>
      <c r="E13" s="150" t="s">
        <v>155</v>
      </c>
      <c r="F13" s="150" t="s">
        <v>156</v>
      </c>
      <c r="G13" s="150" t="s">
        <v>157</v>
      </c>
      <c r="H13" s="153" t="s">
        <v>158</v>
      </c>
      <c r="I13" s="153"/>
      <c r="J13" s="153"/>
      <c r="K13" s="153"/>
      <c r="L13" s="148" t="s">
        <v>159</v>
      </c>
      <c r="M13" s="154" t="s">
        <v>160</v>
      </c>
      <c r="N13" s="152" t="s">
        <v>161</v>
      </c>
      <c r="O13" s="152" t="s">
        <v>162</v>
      </c>
      <c r="P13" s="152" t="s">
        <v>163</v>
      </c>
    </row>
    <row r="14" spans="1:112" ht="33" customHeight="1" x14ac:dyDescent="0.25">
      <c r="A14" s="148"/>
      <c r="B14" s="148"/>
      <c r="C14" s="149"/>
      <c r="D14" s="150"/>
      <c r="E14" s="150"/>
      <c r="F14" s="150"/>
      <c r="G14" s="150"/>
      <c r="H14" s="121" t="s">
        <v>164</v>
      </c>
      <c r="I14" s="121" t="s">
        <v>165</v>
      </c>
      <c r="J14" s="121" t="s">
        <v>166</v>
      </c>
      <c r="K14" s="122" t="s">
        <v>167</v>
      </c>
      <c r="L14" s="148"/>
      <c r="M14" s="155"/>
      <c r="N14" s="152"/>
      <c r="O14" s="152"/>
      <c r="P14" s="152"/>
    </row>
    <row r="15" spans="1:112" ht="55.5" customHeight="1" x14ac:dyDescent="0.25">
      <c r="A15" s="74"/>
      <c r="B15" s="74"/>
      <c r="C15" s="99"/>
      <c r="D15" s="99"/>
      <c r="E15" s="74"/>
      <c r="F15" s="99"/>
      <c r="G15" s="99"/>
      <c r="H15" s="72"/>
      <c r="I15" s="72"/>
      <c r="J15" s="72">
        <f>H15*I15</f>
        <v>0</v>
      </c>
      <c r="K15" s="72" t="b">
        <f t="shared" ref="K15:K78" si="0">+IF(J15=1,"TRIVIAL",IF(J15=2,"TOLERABLE",IF(J15=4,"MODERADO",IF(J15=8,"IMPORTANTE",IF(J15=16,"INTOLERABLE")))))</f>
        <v>0</v>
      </c>
      <c r="L15" s="99"/>
      <c r="M15" s="73"/>
      <c r="N15" s="99"/>
      <c r="O15" s="99"/>
      <c r="P15" s="99"/>
    </row>
    <row r="16" spans="1:112" ht="33" customHeight="1" x14ac:dyDescent="0.25">
      <c r="A16" s="74"/>
      <c r="B16" s="74"/>
      <c r="C16" s="99"/>
      <c r="D16" s="99"/>
      <c r="E16" s="74"/>
      <c r="F16" s="99"/>
      <c r="G16" s="99"/>
      <c r="H16" s="72"/>
      <c r="I16" s="72"/>
      <c r="J16" s="72">
        <f t="shared" ref="J16:J22" si="1">H16*I16</f>
        <v>0</v>
      </c>
      <c r="K16" s="72" t="b">
        <f t="shared" si="0"/>
        <v>0</v>
      </c>
      <c r="L16" s="99"/>
      <c r="M16" s="73"/>
      <c r="N16" s="99"/>
      <c r="O16" s="99"/>
      <c r="P16" s="99"/>
    </row>
    <row r="17" spans="1:16" ht="33" customHeight="1" x14ac:dyDescent="0.25">
      <c r="A17" s="74"/>
      <c r="B17" s="74"/>
      <c r="C17" s="99"/>
      <c r="D17" s="99"/>
      <c r="E17" s="74"/>
      <c r="F17" s="99"/>
      <c r="G17" s="99"/>
      <c r="H17" s="72"/>
      <c r="I17" s="72"/>
      <c r="J17" s="72">
        <f t="shared" si="1"/>
        <v>0</v>
      </c>
      <c r="K17" s="72" t="b">
        <f t="shared" si="0"/>
        <v>0</v>
      </c>
      <c r="L17" s="99"/>
      <c r="M17" s="73"/>
      <c r="N17" s="99"/>
      <c r="O17" s="99"/>
      <c r="P17" s="99"/>
    </row>
    <row r="18" spans="1:16" ht="33" customHeight="1" x14ac:dyDescent="0.25">
      <c r="A18" s="74"/>
      <c r="B18" s="74"/>
      <c r="C18" s="99"/>
      <c r="D18" s="99"/>
      <c r="E18" s="74"/>
      <c r="F18" s="99"/>
      <c r="G18" s="99"/>
      <c r="H18" s="72"/>
      <c r="I18" s="72"/>
      <c r="J18" s="72">
        <f t="shared" si="1"/>
        <v>0</v>
      </c>
      <c r="K18" s="72" t="b">
        <f t="shared" si="0"/>
        <v>0</v>
      </c>
      <c r="L18" s="99"/>
      <c r="M18" s="73"/>
      <c r="N18" s="99"/>
      <c r="O18" s="99"/>
      <c r="P18" s="99"/>
    </row>
    <row r="19" spans="1:16" ht="33" customHeight="1" x14ac:dyDescent="0.25">
      <c r="A19" s="74"/>
      <c r="B19" s="74"/>
      <c r="C19" s="99"/>
      <c r="D19" s="99"/>
      <c r="E19" s="74"/>
      <c r="F19" s="99"/>
      <c r="G19" s="99"/>
      <c r="H19" s="72"/>
      <c r="I19" s="72"/>
      <c r="J19" s="72">
        <f t="shared" si="1"/>
        <v>0</v>
      </c>
      <c r="K19" s="72" t="b">
        <f t="shared" si="0"/>
        <v>0</v>
      </c>
      <c r="L19" s="99"/>
      <c r="M19" s="73"/>
      <c r="N19" s="99"/>
      <c r="O19" s="99"/>
      <c r="P19" s="99"/>
    </row>
    <row r="20" spans="1:16" ht="33" customHeight="1" x14ac:dyDescent="0.25">
      <c r="A20" s="74"/>
      <c r="B20" s="74"/>
      <c r="C20" s="99"/>
      <c r="D20" s="99"/>
      <c r="E20" s="74"/>
      <c r="F20" s="99"/>
      <c r="G20" s="99"/>
      <c r="H20" s="72"/>
      <c r="I20" s="72"/>
      <c r="J20" s="72">
        <f t="shared" si="1"/>
        <v>0</v>
      </c>
      <c r="K20" s="72" t="b">
        <f t="shared" si="0"/>
        <v>0</v>
      </c>
      <c r="L20" s="99"/>
      <c r="M20" s="73"/>
      <c r="N20" s="99"/>
      <c r="O20" s="99"/>
      <c r="P20" s="99"/>
    </row>
    <row r="21" spans="1:16" ht="33" customHeight="1" x14ac:dyDescent="0.25">
      <c r="A21" s="74"/>
      <c r="B21" s="74"/>
      <c r="C21" s="99"/>
      <c r="D21" s="99"/>
      <c r="E21" s="74"/>
      <c r="F21" s="99"/>
      <c r="G21" s="99"/>
      <c r="H21" s="72"/>
      <c r="I21" s="72"/>
      <c r="J21" s="72">
        <f t="shared" si="1"/>
        <v>0</v>
      </c>
      <c r="K21" s="72" t="b">
        <f t="shared" si="0"/>
        <v>0</v>
      </c>
      <c r="L21" s="99"/>
      <c r="M21" s="73"/>
      <c r="N21" s="99"/>
      <c r="O21" s="99"/>
      <c r="P21" s="99"/>
    </row>
    <row r="22" spans="1:16" ht="33" customHeight="1" x14ac:dyDescent="0.25">
      <c r="A22" s="74"/>
      <c r="B22" s="74"/>
      <c r="C22" s="99"/>
      <c r="D22" s="99"/>
      <c r="E22" s="74"/>
      <c r="F22" s="99"/>
      <c r="G22" s="99"/>
      <c r="H22" s="72"/>
      <c r="I22" s="72"/>
      <c r="J22" s="72">
        <f t="shared" si="1"/>
        <v>0</v>
      </c>
      <c r="K22" s="72" t="b">
        <f t="shared" si="0"/>
        <v>0</v>
      </c>
      <c r="L22" s="99"/>
      <c r="M22" s="73"/>
      <c r="N22" s="99"/>
      <c r="O22" s="99"/>
      <c r="P22" s="99"/>
    </row>
    <row r="23" spans="1:16" ht="33" customHeight="1" x14ac:dyDescent="0.25">
      <c r="A23" s="74"/>
      <c r="B23" s="74"/>
      <c r="C23" s="99"/>
      <c r="D23" s="99"/>
      <c r="E23" s="74"/>
      <c r="F23" s="99"/>
      <c r="G23" s="99"/>
      <c r="H23" s="72"/>
      <c r="I23" s="72"/>
      <c r="J23" s="72">
        <f>H23*I23</f>
        <v>0</v>
      </c>
      <c r="K23" s="72" t="b">
        <f t="shared" si="0"/>
        <v>0</v>
      </c>
      <c r="L23" s="99"/>
      <c r="M23" s="73"/>
      <c r="N23" s="99"/>
      <c r="O23" s="99"/>
      <c r="P23" s="99"/>
    </row>
    <row r="24" spans="1:16" ht="33" customHeight="1" x14ac:dyDescent="0.25">
      <c r="A24" s="74"/>
      <c r="B24" s="74"/>
      <c r="C24" s="99"/>
      <c r="D24" s="99"/>
      <c r="E24" s="74"/>
      <c r="F24" s="99"/>
      <c r="G24" s="99"/>
      <c r="H24" s="72"/>
      <c r="I24" s="72"/>
      <c r="J24" s="72">
        <f>H24*I24</f>
        <v>0</v>
      </c>
      <c r="K24" s="72" t="b">
        <f t="shared" si="0"/>
        <v>0</v>
      </c>
      <c r="L24" s="99"/>
      <c r="M24" s="73"/>
      <c r="N24" s="99"/>
      <c r="O24" s="99"/>
      <c r="P24" s="99"/>
    </row>
    <row r="25" spans="1:16" ht="33" customHeight="1" x14ac:dyDescent="0.25">
      <c r="A25" s="74"/>
      <c r="B25" s="74"/>
      <c r="C25" s="99"/>
      <c r="D25" s="99"/>
      <c r="E25" s="74"/>
      <c r="F25" s="99"/>
      <c r="G25" s="99"/>
      <c r="H25" s="72"/>
      <c r="I25" s="72"/>
      <c r="J25" s="72">
        <f>H25*I25</f>
        <v>0</v>
      </c>
      <c r="K25" s="72" t="b">
        <f t="shared" si="0"/>
        <v>0</v>
      </c>
      <c r="L25" s="99"/>
      <c r="M25" s="73"/>
      <c r="N25" s="99"/>
      <c r="O25" s="99"/>
      <c r="P25" s="99"/>
    </row>
    <row r="26" spans="1:16" ht="33" customHeight="1" x14ac:dyDescent="0.25">
      <c r="A26" s="74"/>
      <c r="B26" s="74"/>
      <c r="C26" s="99"/>
      <c r="D26" s="99"/>
      <c r="E26" s="74"/>
      <c r="F26" s="99"/>
      <c r="G26" s="99"/>
      <c r="H26" s="72"/>
      <c r="I26" s="72"/>
      <c r="J26" s="72">
        <f>H26*I26</f>
        <v>0</v>
      </c>
      <c r="K26" s="72" t="b">
        <f t="shared" si="0"/>
        <v>0</v>
      </c>
      <c r="L26" s="99"/>
      <c r="M26" s="73"/>
      <c r="N26" s="99"/>
      <c r="O26" s="99"/>
      <c r="P26" s="99"/>
    </row>
    <row r="27" spans="1:16" ht="33" customHeight="1" x14ac:dyDescent="0.25">
      <c r="A27" s="74"/>
      <c r="B27" s="74"/>
      <c r="C27" s="99"/>
      <c r="D27" s="99"/>
      <c r="E27" s="74"/>
      <c r="F27" s="99"/>
      <c r="G27" s="99"/>
      <c r="H27" s="72"/>
      <c r="I27" s="72"/>
      <c r="J27" s="72">
        <f t="shared" ref="J27:J90" si="2">H27*I27</f>
        <v>0</v>
      </c>
      <c r="K27" s="72" t="b">
        <f t="shared" si="0"/>
        <v>0</v>
      </c>
      <c r="L27" s="99"/>
      <c r="M27" s="73"/>
      <c r="N27" s="99"/>
      <c r="O27" s="99"/>
      <c r="P27" s="99"/>
    </row>
    <row r="28" spans="1:16" ht="33" customHeight="1" x14ac:dyDescent="0.25">
      <c r="A28" s="74"/>
      <c r="B28" s="74"/>
      <c r="C28" s="99"/>
      <c r="D28" s="99"/>
      <c r="E28" s="74"/>
      <c r="F28" s="99"/>
      <c r="G28" s="99"/>
      <c r="H28" s="72"/>
      <c r="I28" s="72"/>
      <c r="J28" s="72">
        <f t="shared" si="2"/>
        <v>0</v>
      </c>
      <c r="K28" s="72" t="b">
        <f t="shared" si="0"/>
        <v>0</v>
      </c>
      <c r="L28" s="99"/>
      <c r="M28" s="73"/>
      <c r="N28" s="99"/>
      <c r="O28" s="99"/>
      <c r="P28" s="99"/>
    </row>
    <row r="29" spans="1:16" ht="33" customHeight="1" x14ac:dyDescent="0.25">
      <c r="A29" s="74"/>
      <c r="B29" s="74"/>
      <c r="C29" s="99"/>
      <c r="D29" s="99"/>
      <c r="E29" s="74"/>
      <c r="F29" s="99"/>
      <c r="G29" s="99"/>
      <c r="H29" s="72"/>
      <c r="I29" s="72"/>
      <c r="J29" s="72">
        <f t="shared" si="2"/>
        <v>0</v>
      </c>
      <c r="K29" s="72" t="b">
        <f t="shared" si="0"/>
        <v>0</v>
      </c>
      <c r="L29" s="99"/>
      <c r="M29" s="73"/>
      <c r="N29" s="99"/>
      <c r="O29" s="99"/>
      <c r="P29" s="99"/>
    </row>
    <row r="30" spans="1:16" ht="33" customHeight="1" x14ac:dyDescent="0.25">
      <c r="A30" s="74"/>
      <c r="B30" s="74"/>
      <c r="C30" s="99"/>
      <c r="D30" s="99"/>
      <c r="E30" s="74"/>
      <c r="F30" s="99"/>
      <c r="G30" s="99"/>
      <c r="H30" s="72"/>
      <c r="I30" s="72"/>
      <c r="J30" s="72">
        <f t="shared" si="2"/>
        <v>0</v>
      </c>
      <c r="K30" s="72" t="b">
        <f t="shared" si="0"/>
        <v>0</v>
      </c>
      <c r="L30" s="99"/>
      <c r="M30" s="73"/>
      <c r="N30" s="99"/>
      <c r="O30" s="99"/>
      <c r="P30" s="99"/>
    </row>
    <row r="31" spans="1:16" ht="33" customHeight="1" x14ac:dyDescent="0.25">
      <c r="A31" s="74"/>
      <c r="B31" s="74"/>
      <c r="C31" s="99"/>
      <c r="D31" s="99"/>
      <c r="E31" s="74"/>
      <c r="F31" s="99"/>
      <c r="G31" s="99"/>
      <c r="H31" s="72"/>
      <c r="I31" s="72"/>
      <c r="J31" s="72">
        <f t="shared" si="2"/>
        <v>0</v>
      </c>
      <c r="K31" s="72" t="b">
        <f t="shared" si="0"/>
        <v>0</v>
      </c>
      <c r="L31" s="99"/>
      <c r="M31" s="73"/>
      <c r="N31" s="99"/>
      <c r="O31" s="99"/>
      <c r="P31" s="99"/>
    </row>
    <row r="32" spans="1:16" ht="33" customHeight="1" x14ac:dyDescent="0.25">
      <c r="A32" s="74"/>
      <c r="B32" s="74"/>
      <c r="C32" s="99"/>
      <c r="D32" s="99"/>
      <c r="E32" s="74"/>
      <c r="F32" s="99"/>
      <c r="G32" s="99"/>
      <c r="H32" s="72"/>
      <c r="I32" s="72"/>
      <c r="J32" s="72">
        <f t="shared" si="2"/>
        <v>0</v>
      </c>
      <c r="K32" s="72" t="b">
        <f t="shared" si="0"/>
        <v>0</v>
      </c>
      <c r="L32" s="99"/>
      <c r="M32" s="73"/>
      <c r="N32" s="99"/>
      <c r="O32" s="99"/>
      <c r="P32" s="99"/>
    </row>
    <row r="33" spans="1:16" ht="33" customHeight="1" x14ac:dyDescent="0.25">
      <c r="A33" s="74"/>
      <c r="B33" s="74"/>
      <c r="C33" s="99"/>
      <c r="D33" s="99"/>
      <c r="E33" s="74"/>
      <c r="F33" s="99"/>
      <c r="G33" s="99"/>
      <c r="H33" s="72"/>
      <c r="I33" s="72"/>
      <c r="J33" s="72">
        <f t="shared" si="2"/>
        <v>0</v>
      </c>
      <c r="K33" s="72" t="b">
        <f t="shared" si="0"/>
        <v>0</v>
      </c>
      <c r="L33" s="99"/>
      <c r="M33" s="73"/>
      <c r="N33" s="99"/>
      <c r="O33" s="99"/>
      <c r="P33" s="99"/>
    </row>
    <row r="34" spans="1:16" ht="33" customHeight="1" x14ac:dyDescent="0.25">
      <c r="A34" s="74"/>
      <c r="B34" s="74"/>
      <c r="C34" s="99"/>
      <c r="D34" s="99"/>
      <c r="E34" s="74"/>
      <c r="F34" s="99"/>
      <c r="G34" s="99"/>
      <c r="H34" s="72"/>
      <c r="I34" s="72"/>
      <c r="J34" s="72">
        <f t="shared" si="2"/>
        <v>0</v>
      </c>
      <c r="K34" s="72" t="b">
        <f t="shared" si="0"/>
        <v>0</v>
      </c>
      <c r="L34" s="99"/>
      <c r="M34" s="73"/>
      <c r="N34" s="99"/>
      <c r="O34" s="99"/>
      <c r="P34" s="99"/>
    </row>
    <row r="35" spans="1:16" ht="33" customHeight="1" x14ac:dyDescent="0.25">
      <c r="A35" s="74"/>
      <c r="B35" s="74"/>
      <c r="C35" s="99"/>
      <c r="D35" s="99"/>
      <c r="E35" s="74"/>
      <c r="F35" s="99"/>
      <c r="G35" s="99"/>
      <c r="H35" s="72"/>
      <c r="I35" s="72"/>
      <c r="J35" s="72">
        <f t="shared" si="2"/>
        <v>0</v>
      </c>
      <c r="K35" s="72" t="b">
        <f t="shared" si="0"/>
        <v>0</v>
      </c>
      <c r="L35" s="99"/>
      <c r="M35" s="73"/>
      <c r="N35" s="99"/>
      <c r="O35" s="99"/>
      <c r="P35" s="99"/>
    </row>
    <row r="36" spans="1:16" ht="33" customHeight="1" x14ac:dyDescent="0.25">
      <c r="A36" s="74"/>
      <c r="B36" s="74"/>
      <c r="C36" s="99"/>
      <c r="D36" s="99"/>
      <c r="E36" s="74"/>
      <c r="F36" s="99"/>
      <c r="G36" s="99"/>
      <c r="H36" s="72"/>
      <c r="I36" s="72"/>
      <c r="J36" s="72">
        <f t="shared" si="2"/>
        <v>0</v>
      </c>
      <c r="K36" s="72" t="b">
        <f t="shared" si="0"/>
        <v>0</v>
      </c>
      <c r="L36" s="99"/>
      <c r="M36" s="73"/>
      <c r="N36" s="99"/>
      <c r="O36" s="99"/>
      <c r="P36" s="99"/>
    </row>
    <row r="37" spans="1:16" ht="33" customHeight="1" x14ac:dyDescent="0.25">
      <c r="A37" s="74"/>
      <c r="B37" s="74"/>
      <c r="C37" s="99"/>
      <c r="D37" s="99"/>
      <c r="E37" s="74"/>
      <c r="F37" s="99"/>
      <c r="G37" s="99"/>
      <c r="H37" s="72"/>
      <c r="I37" s="72"/>
      <c r="J37" s="72">
        <f t="shared" si="2"/>
        <v>0</v>
      </c>
      <c r="K37" s="72" t="b">
        <f t="shared" si="0"/>
        <v>0</v>
      </c>
      <c r="L37" s="99"/>
      <c r="M37" s="73"/>
      <c r="N37" s="99"/>
      <c r="O37" s="99"/>
      <c r="P37" s="99"/>
    </row>
    <row r="38" spans="1:16" ht="33" customHeight="1" x14ac:dyDescent="0.25">
      <c r="A38" s="74"/>
      <c r="B38" s="74"/>
      <c r="C38" s="99"/>
      <c r="D38" s="99"/>
      <c r="E38" s="74"/>
      <c r="F38" s="99"/>
      <c r="G38" s="99"/>
      <c r="H38" s="72"/>
      <c r="I38" s="72"/>
      <c r="J38" s="72">
        <f t="shared" si="2"/>
        <v>0</v>
      </c>
      <c r="K38" s="72" t="b">
        <f t="shared" si="0"/>
        <v>0</v>
      </c>
      <c r="L38" s="99"/>
      <c r="M38" s="73"/>
      <c r="N38" s="99"/>
      <c r="O38" s="99"/>
      <c r="P38" s="99"/>
    </row>
    <row r="39" spans="1:16" ht="33" customHeight="1" x14ac:dyDescent="0.25">
      <c r="A39" s="74"/>
      <c r="B39" s="74"/>
      <c r="C39" s="99"/>
      <c r="D39" s="99"/>
      <c r="E39" s="74"/>
      <c r="F39" s="99"/>
      <c r="G39" s="99"/>
      <c r="H39" s="72"/>
      <c r="I39" s="72"/>
      <c r="J39" s="72">
        <f t="shared" si="2"/>
        <v>0</v>
      </c>
      <c r="K39" s="72" t="b">
        <f t="shared" si="0"/>
        <v>0</v>
      </c>
      <c r="L39" s="99"/>
      <c r="M39" s="73"/>
      <c r="N39" s="99"/>
      <c r="O39" s="99"/>
      <c r="P39" s="99"/>
    </row>
    <row r="40" spans="1:16" ht="33" customHeight="1" x14ac:dyDescent="0.25">
      <c r="A40" s="74"/>
      <c r="B40" s="74"/>
      <c r="C40" s="99"/>
      <c r="D40" s="99"/>
      <c r="E40" s="74"/>
      <c r="F40" s="99"/>
      <c r="G40" s="99"/>
      <c r="H40" s="72"/>
      <c r="I40" s="72"/>
      <c r="J40" s="72">
        <f t="shared" si="2"/>
        <v>0</v>
      </c>
      <c r="K40" s="72" t="b">
        <f t="shared" si="0"/>
        <v>0</v>
      </c>
      <c r="L40" s="99"/>
      <c r="M40" s="73"/>
      <c r="N40" s="99"/>
      <c r="O40" s="99"/>
      <c r="P40" s="99"/>
    </row>
    <row r="41" spans="1:16" ht="33" customHeight="1" x14ac:dyDescent="0.25">
      <c r="A41" s="74"/>
      <c r="B41" s="74"/>
      <c r="C41" s="99"/>
      <c r="D41" s="99"/>
      <c r="E41" s="74"/>
      <c r="F41" s="99"/>
      <c r="G41" s="99"/>
      <c r="H41" s="72"/>
      <c r="I41" s="72"/>
      <c r="J41" s="72">
        <f t="shared" si="2"/>
        <v>0</v>
      </c>
      <c r="K41" s="72" t="b">
        <f t="shared" si="0"/>
        <v>0</v>
      </c>
      <c r="L41" s="99"/>
      <c r="M41" s="73"/>
      <c r="N41" s="99"/>
      <c r="O41" s="99"/>
      <c r="P41" s="99"/>
    </row>
    <row r="42" spans="1:16" ht="33" customHeight="1" x14ac:dyDescent="0.25">
      <c r="A42" s="74"/>
      <c r="B42" s="74"/>
      <c r="C42" s="99"/>
      <c r="D42" s="99"/>
      <c r="E42" s="74"/>
      <c r="F42" s="99"/>
      <c r="G42" s="99"/>
      <c r="H42" s="72"/>
      <c r="I42" s="72"/>
      <c r="J42" s="72">
        <f t="shared" si="2"/>
        <v>0</v>
      </c>
      <c r="K42" s="72" t="b">
        <f t="shared" si="0"/>
        <v>0</v>
      </c>
      <c r="L42" s="99"/>
      <c r="M42" s="73"/>
      <c r="N42" s="99"/>
      <c r="O42" s="99"/>
      <c r="P42" s="99"/>
    </row>
    <row r="43" spans="1:16" ht="33" customHeight="1" x14ac:dyDescent="0.25">
      <c r="A43" s="74"/>
      <c r="B43" s="74"/>
      <c r="C43" s="99"/>
      <c r="D43" s="99"/>
      <c r="E43" s="74"/>
      <c r="F43" s="99"/>
      <c r="G43" s="99"/>
      <c r="H43" s="72"/>
      <c r="I43" s="72"/>
      <c r="J43" s="72">
        <f t="shared" si="2"/>
        <v>0</v>
      </c>
      <c r="K43" s="72" t="b">
        <f t="shared" si="0"/>
        <v>0</v>
      </c>
      <c r="L43" s="99"/>
      <c r="M43" s="73"/>
      <c r="N43" s="99"/>
      <c r="O43" s="99"/>
      <c r="P43" s="99"/>
    </row>
    <row r="44" spans="1:16" ht="33" customHeight="1" x14ac:dyDescent="0.25">
      <c r="A44" s="74"/>
      <c r="B44" s="74"/>
      <c r="C44" s="99"/>
      <c r="D44" s="99"/>
      <c r="E44" s="74"/>
      <c r="F44" s="99"/>
      <c r="G44" s="99"/>
      <c r="H44" s="72"/>
      <c r="I44" s="72"/>
      <c r="J44" s="72">
        <f t="shared" si="2"/>
        <v>0</v>
      </c>
      <c r="K44" s="72" t="b">
        <f t="shared" si="0"/>
        <v>0</v>
      </c>
      <c r="L44" s="99"/>
      <c r="M44" s="73"/>
      <c r="N44" s="99"/>
      <c r="O44" s="99"/>
      <c r="P44" s="99"/>
    </row>
    <row r="45" spans="1:16" ht="58.5" customHeight="1" x14ac:dyDescent="0.25">
      <c r="A45" s="74"/>
      <c r="B45" s="74"/>
      <c r="C45" s="99"/>
      <c r="D45" s="99"/>
      <c r="E45" s="74"/>
      <c r="F45" s="99"/>
      <c r="G45" s="99"/>
      <c r="H45" s="72"/>
      <c r="I45" s="72"/>
      <c r="J45" s="72">
        <f t="shared" si="2"/>
        <v>0</v>
      </c>
      <c r="K45" s="72" t="b">
        <f t="shared" si="0"/>
        <v>0</v>
      </c>
      <c r="L45" s="99"/>
      <c r="M45" s="73"/>
      <c r="N45" s="99"/>
      <c r="O45" s="99"/>
      <c r="P45" s="99"/>
    </row>
    <row r="46" spans="1:16" ht="33" customHeight="1" x14ac:dyDescent="0.25">
      <c r="A46" s="74"/>
      <c r="B46" s="74"/>
      <c r="C46" s="99"/>
      <c r="D46" s="99"/>
      <c r="E46" s="74"/>
      <c r="F46" s="99"/>
      <c r="G46" s="99"/>
      <c r="H46" s="72"/>
      <c r="I46" s="72"/>
      <c r="J46" s="72">
        <f t="shared" si="2"/>
        <v>0</v>
      </c>
      <c r="K46" s="72" t="b">
        <f t="shared" si="0"/>
        <v>0</v>
      </c>
      <c r="L46" s="99"/>
      <c r="M46" s="73"/>
      <c r="N46" s="99"/>
      <c r="O46" s="99"/>
      <c r="P46" s="99"/>
    </row>
    <row r="47" spans="1:16" ht="33" customHeight="1" x14ac:dyDescent="0.25">
      <c r="A47" s="74"/>
      <c r="B47" s="74"/>
      <c r="C47" s="99"/>
      <c r="D47" s="99"/>
      <c r="E47" s="74"/>
      <c r="F47" s="99"/>
      <c r="G47" s="99"/>
      <c r="H47" s="72"/>
      <c r="I47" s="72"/>
      <c r="J47" s="72">
        <f t="shared" si="2"/>
        <v>0</v>
      </c>
      <c r="K47" s="72" t="b">
        <f t="shared" si="0"/>
        <v>0</v>
      </c>
      <c r="L47" s="99"/>
      <c r="M47" s="73"/>
      <c r="N47" s="99"/>
      <c r="O47" s="99"/>
      <c r="P47" s="99"/>
    </row>
    <row r="48" spans="1:16" ht="67.5" customHeight="1" x14ac:dyDescent="0.25">
      <c r="A48" s="74"/>
      <c r="B48" s="74"/>
      <c r="C48" s="99"/>
      <c r="D48" s="99"/>
      <c r="E48" s="74"/>
      <c r="F48" s="99"/>
      <c r="G48" s="99"/>
      <c r="H48" s="72"/>
      <c r="I48" s="72"/>
      <c r="J48" s="72">
        <f t="shared" si="2"/>
        <v>0</v>
      </c>
      <c r="K48" s="72" t="b">
        <f t="shared" si="0"/>
        <v>0</v>
      </c>
      <c r="L48" s="99"/>
      <c r="M48" s="73"/>
      <c r="N48" s="99"/>
      <c r="O48" s="99"/>
      <c r="P48" s="99"/>
    </row>
    <row r="49" spans="1:16" ht="33" customHeight="1" x14ac:dyDescent="0.25">
      <c r="A49" s="74"/>
      <c r="B49" s="74"/>
      <c r="C49" s="99"/>
      <c r="D49" s="99"/>
      <c r="E49" s="74"/>
      <c r="F49" s="99"/>
      <c r="G49" s="99"/>
      <c r="H49" s="72"/>
      <c r="I49" s="72"/>
      <c r="J49" s="72">
        <f t="shared" si="2"/>
        <v>0</v>
      </c>
      <c r="K49" s="72" t="b">
        <f t="shared" si="0"/>
        <v>0</v>
      </c>
      <c r="L49" s="99"/>
      <c r="M49" s="73"/>
      <c r="N49" s="99"/>
      <c r="O49" s="99"/>
      <c r="P49" s="99"/>
    </row>
    <row r="50" spans="1:16" ht="33" customHeight="1" x14ac:dyDescent="0.25">
      <c r="A50" s="74"/>
      <c r="B50" s="74"/>
      <c r="C50" s="99"/>
      <c r="D50" s="99"/>
      <c r="E50" s="74"/>
      <c r="F50" s="99"/>
      <c r="G50" s="99"/>
      <c r="H50" s="72"/>
      <c r="I50" s="72"/>
      <c r="J50" s="72">
        <f t="shared" si="2"/>
        <v>0</v>
      </c>
      <c r="K50" s="72" t="b">
        <f t="shared" si="0"/>
        <v>0</v>
      </c>
      <c r="L50" s="99"/>
      <c r="M50" s="73"/>
      <c r="N50" s="99"/>
      <c r="O50" s="99"/>
      <c r="P50" s="99"/>
    </row>
    <row r="51" spans="1:16" ht="33" customHeight="1" x14ac:dyDescent="0.25">
      <c r="A51" s="74"/>
      <c r="B51" s="74"/>
      <c r="C51" s="99"/>
      <c r="D51" s="99"/>
      <c r="E51" s="74"/>
      <c r="F51" s="99"/>
      <c r="G51" s="99"/>
      <c r="H51" s="72"/>
      <c r="I51" s="72"/>
      <c r="J51" s="72">
        <f t="shared" si="2"/>
        <v>0</v>
      </c>
      <c r="K51" s="72" t="b">
        <f t="shared" si="0"/>
        <v>0</v>
      </c>
      <c r="L51" s="99"/>
      <c r="M51" s="73"/>
      <c r="N51" s="99"/>
      <c r="O51" s="99"/>
      <c r="P51" s="99"/>
    </row>
    <row r="52" spans="1:16" ht="33" customHeight="1" x14ac:dyDescent="0.25">
      <c r="A52" s="74"/>
      <c r="B52" s="74"/>
      <c r="C52" s="99"/>
      <c r="D52" s="99"/>
      <c r="E52" s="74"/>
      <c r="F52" s="99"/>
      <c r="G52" s="99"/>
      <c r="H52" s="72"/>
      <c r="I52" s="72"/>
      <c r="J52" s="72">
        <f t="shared" si="2"/>
        <v>0</v>
      </c>
      <c r="K52" s="72" t="b">
        <f t="shared" si="0"/>
        <v>0</v>
      </c>
      <c r="L52" s="99"/>
      <c r="M52" s="73"/>
      <c r="N52" s="99"/>
      <c r="O52" s="99"/>
      <c r="P52" s="99"/>
    </row>
    <row r="53" spans="1:16" ht="33" customHeight="1" x14ac:dyDescent="0.25">
      <c r="A53" s="74"/>
      <c r="B53" s="74"/>
      <c r="C53" s="99"/>
      <c r="D53" s="99"/>
      <c r="E53" s="74"/>
      <c r="F53" s="99"/>
      <c r="G53" s="99"/>
      <c r="H53" s="72"/>
      <c r="I53" s="72"/>
      <c r="J53" s="72">
        <f t="shared" si="2"/>
        <v>0</v>
      </c>
      <c r="K53" s="72" t="b">
        <f t="shared" si="0"/>
        <v>0</v>
      </c>
      <c r="L53" s="99"/>
      <c r="M53" s="73"/>
      <c r="N53" s="99"/>
      <c r="O53" s="99"/>
      <c r="P53" s="99"/>
    </row>
    <row r="54" spans="1:16" ht="33" customHeight="1" x14ac:dyDescent="0.25">
      <c r="A54" s="74"/>
      <c r="B54" s="74"/>
      <c r="C54" s="99"/>
      <c r="D54" s="99"/>
      <c r="E54" s="74"/>
      <c r="F54" s="99"/>
      <c r="G54" s="99"/>
      <c r="H54" s="72"/>
      <c r="I54" s="72"/>
      <c r="J54" s="72">
        <f t="shared" si="2"/>
        <v>0</v>
      </c>
      <c r="K54" s="72" t="b">
        <f t="shared" si="0"/>
        <v>0</v>
      </c>
      <c r="L54" s="99"/>
      <c r="M54" s="73"/>
      <c r="N54" s="99"/>
      <c r="O54" s="99"/>
      <c r="P54" s="99"/>
    </row>
    <row r="55" spans="1:16" ht="33" customHeight="1" x14ac:dyDescent="0.25">
      <c r="A55" s="74"/>
      <c r="B55" s="74"/>
      <c r="C55" s="99"/>
      <c r="D55" s="99"/>
      <c r="E55" s="74"/>
      <c r="F55" s="99"/>
      <c r="G55" s="99"/>
      <c r="H55" s="72"/>
      <c r="I55" s="72"/>
      <c r="J55" s="72">
        <f t="shared" si="2"/>
        <v>0</v>
      </c>
      <c r="K55" s="72" t="b">
        <f t="shared" si="0"/>
        <v>0</v>
      </c>
      <c r="L55" s="99"/>
      <c r="M55" s="73"/>
      <c r="N55" s="99"/>
      <c r="O55" s="99"/>
      <c r="P55" s="99"/>
    </row>
    <row r="56" spans="1:16" ht="33" customHeight="1" x14ac:dyDescent="0.25">
      <c r="A56" s="74"/>
      <c r="B56" s="74"/>
      <c r="C56" s="99"/>
      <c r="D56" s="99"/>
      <c r="E56" s="74"/>
      <c r="F56" s="99"/>
      <c r="G56" s="99"/>
      <c r="H56" s="4"/>
      <c r="I56" s="4"/>
      <c r="J56" s="4">
        <f t="shared" si="2"/>
        <v>0</v>
      </c>
      <c r="K56" s="104" t="b">
        <f t="shared" si="0"/>
        <v>0</v>
      </c>
      <c r="L56" s="99"/>
      <c r="M56" s="73"/>
      <c r="N56" s="99"/>
      <c r="O56" s="99"/>
      <c r="P56" s="99"/>
    </row>
    <row r="57" spans="1:16" ht="33" customHeight="1" x14ac:dyDescent="0.25">
      <c r="A57" s="74"/>
      <c r="B57" s="74"/>
      <c r="C57" s="99"/>
      <c r="D57" s="99"/>
      <c r="E57" s="74"/>
      <c r="F57" s="99"/>
      <c r="G57" s="99"/>
      <c r="H57" s="72"/>
      <c r="I57" s="72"/>
      <c r="J57" s="72">
        <f t="shared" si="2"/>
        <v>0</v>
      </c>
      <c r="K57" s="72" t="b">
        <f t="shared" si="0"/>
        <v>0</v>
      </c>
      <c r="L57" s="99"/>
      <c r="M57" s="73"/>
      <c r="N57" s="99"/>
      <c r="O57" s="99"/>
      <c r="P57" s="99"/>
    </row>
    <row r="58" spans="1:16" ht="33" customHeight="1" x14ac:dyDescent="0.25">
      <c r="A58" s="74"/>
      <c r="B58" s="74"/>
      <c r="C58" s="99"/>
      <c r="D58" s="99"/>
      <c r="E58" s="74"/>
      <c r="F58" s="99"/>
      <c r="G58" s="99"/>
      <c r="H58" s="72"/>
      <c r="I58" s="72"/>
      <c r="J58" s="72">
        <f t="shared" si="2"/>
        <v>0</v>
      </c>
      <c r="K58" s="72" t="b">
        <f t="shared" si="0"/>
        <v>0</v>
      </c>
      <c r="L58" s="99"/>
      <c r="M58" s="73"/>
      <c r="N58" s="99"/>
      <c r="O58" s="99"/>
      <c r="P58" s="99"/>
    </row>
    <row r="59" spans="1:16" ht="33" customHeight="1" x14ac:dyDescent="0.25">
      <c r="A59" s="74"/>
      <c r="B59" s="74"/>
      <c r="C59" s="99"/>
      <c r="D59" s="99"/>
      <c r="E59" s="74"/>
      <c r="F59" s="99"/>
      <c r="G59" s="99"/>
      <c r="H59" s="72"/>
      <c r="I59" s="72"/>
      <c r="J59" s="72">
        <f t="shared" si="2"/>
        <v>0</v>
      </c>
      <c r="K59" s="72" t="b">
        <f t="shared" si="0"/>
        <v>0</v>
      </c>
      <c r="L59" s="99"/>
      <c r="M59" s="73"/>
      <c r="N59" s="99"/>
      <c r="O59" s="99"/>
      <c r="P59" s="99"/>
    </row>
    <row r="60" spans="1:16" ht="33" customHeight="1" x14ac:dyDescent="0.25">
      <c r="A60" s="74"/>
      <c r="B60" s="74"/>
      <c r="C60" s="99"/>
      <c r="D60" s="99"/>
      <c r="E60" s="74"/>
      <c r="F60" s="99"/>
      <c r="G60" s="99"/>
      <c r="H60" s="72"/>
      <c r="I60" s="72"/>
      <c r="J60" s="72">
        <f t="shared" si="2"/>
        <v>0</v>
      </c>
      <c r="K60" s="72" t="b">
        <f t="shared" si="0"/>
        <v>0</v>
      </c>
      <c r="L60" s="99"/>
      <c r="M60" s="73"/>
      <c r="N60" s="99"/>
      <c r="O60" s="99"/>
      <c r="P60" s="99"/>
    </row>
    <row r="61" spans="1:16" ht="33" customHeight="1" x14ac:dyDescent="0.25">
      <c r="A61" s="74"/>
      <c r="B61" s="74"/>
      <c r="C61" s="99"/>
      <c r="D61" s="99"/>
      <c r="E61" s="74"/>
      <c r="F61" s="99"/>
      <c r="G61" s="99"/>
      <c r="H61" s="72"/>
      <c r="I61" s="72"/>
      <c r="J61" s="72">
        <f t="shared" si="2"/>
        <v>0</v>
      </c>
      <c r="K61" s="72" t="b">
        <f t="shared" si="0"/>
        <v>0</v>
      </c>
      <c r="L61" s="99"/>
      <c r="M61" s="73"/>
      <c r="N61" s="99"/>
      <c r="O61" s="99"/>
      <c r="P61" s="99"/>
    </row>
    <row r="62" spans="1:16" ht="33" customHeight="1" x14ac:dyDescent="0.25">
      <c r="A62" s="74"/>
      <c r="B62" s="74"/>
      <c r="C62" s="99"/>
      <c r="D62" s="99"/>
      <c r="E62" s="74"/>
      <c r="F62" s="99"/>
      <c r="G62" s="99"/>
      <c r="H62" s="72"/>
      <c r="I62" s="72"/>
      <c r="J62" s="72">
        <f t="shared" si="2"/>
        <v>0</v>
      </c>
      <c r="K62" s="72" t="b">
        <f t="shared" si="0"/>
        <v>0</v>
      </c>
      <c r="L62" s="99"/>
      <c r="M62" s="73"/>
      <c r="N62" s="99"/>
      <c r="O62" s="99"/>
      <c r="P62" s="99"/>
    </row>
    <row r="63" spans="1:16" ht="33" customHeight="1" x14ac:dyDescent="0.25">
      <c r="A63" s="74"/>
      <c r="B63" s="74"/>
      <c r="C63" s="99"/>
      <c r="D63" s="99"/>
      <c r="E63" s="74"/>
      <c r="F63" s="99"/>
      <c r="G63" s="99"/>
      <c r="H63" s="72"/>
      <c r="I63" s="72"/>
      <c r="J63" s="72">
        <f t="shared" si="2"/>
        <v>0</v>
      </c>
      <c r="K63" s="72" t="b">
        <f t="shared" si="0"/>
        <v>0</v>
      </c>
      <c r="L63" s="99"/>
      <c r="M63" s="73"/>
      <c r="N63" s="99"/>
      <c r="O63" s="99"/>
      <c r="P63" s="99"/>
    </row>
    <row r="64" spans="1:16" ht="33" customHeight="1" x14ac:dyDescent="0.25">
      <c r="A64" s="74"/>
      <c r="B64" s="74"/>
      <c r="C64" s="99"/>
      <c r="D64" s="99"/>
      <c r="E64" s="74"/>
      <c r="F64" s="99"/>
      <c r="G64" s="99"/>
      <c r="H64" s="72"/>
      <c r="I64" s="72"/>
      <c r="J64" s="72">
        <f t="shared" si="2"/>
        <v>0</v>
      </c>
      <c r="K64" s="72" t="b">
        <f t="shared" si="0"/>
        <v>0</v>
      </c>
      <c r="L64" s="99"/>
      <c r="M64" s="73"/>
      <c r="N64" s="99"/>
      <c r="O64" s="99"/>
      <c r="P64" s="99"/>
    </row>
    <row r="65" spans="1:16" ht="33" customHeight="1" x14ac:dyDescent="0.25">
      <c r="A65" s="74"/>
      <c r="B65" s="74"/>
      <c r="C65" s="99"/>
      <c r="D65" s="99"/>
      <c r="E65" s="74"/>
      <c r="F65" s="99"/>
      <c r="G65" s="99"/>
      <c r="H65" s="72"/>
      <c r="I65" s="72"/>
      <c r="J65" s="72">
        <f t="shared" si="2"/>
        <v>0</v>
      </c>
      <c r="K65" s="72" t="b">
        <f t="shared" si="0"/>
        <v>0</v>
      </c>
      <c r="L65" s="99"/>
      <c r="M65" s="73"/>
      <c r="N65" s="99"/>
      <c r="O65" s="99"/>
      <c r="P65" s="99"/>
    </row>
    <row r="66" spans="1:16" ht="33" customHeight="1" x14ac:dyDescent="0.25">
      <c r="A66" s="74"/>
      <c r="B66" s="74"/>
      <c r="C66" s="99"/>
      <c r="D66" s="99"/>
      <c r="E66" s="74"/>
      <c r="F66" s="99"/>
      <c r="G66" s="99"/>
      <c r="H66" s="72"/>
      <c r="I66" s="72"/>
      <c r="J66" s="72">
        <f t="shared" si="2"/>
        <v>0</v>
      </c>
      <c r="K66" s="72" t="b">
        <f t="shared" si="0"/>
        <v>0</v>
      </c>
      <c r="L66" s="99"/>
      <c r="M66" s="73"/>
      <c r="N66" s="99"/>
      <c r="O66" s="99"/>
      <c r="P66" s="99"/>
    </row>
    <row r="67" spans="1:16" ht="33" customHeight="1" x14ac:dyDescent="0.25">
      <c r="A67" s="74"/>
      <c r="B67" s="74"/>
      <c r="C67" s="99"/>
      <c r="D67" s="99"/>
      <c r="E67" s="74"/>
      <c r="F67" s="99"/>
      <c r="G67" s="99"/>
      <c r="H67" s="72"/>
      <c r="I67" s="72"/>
      <c r="J67" s="72">
        <f t="shared" si="2"/>
        <v>0</v>
      </c>
      <c r="K67" s="72" t="b">
        <f t="shared" si="0"/>
        <v>0</v>
      </c>
      <c r="L67" s="99"/>
      <c r="M67" s="73"/>
      <c r="N67" s="99"/>
      <c r="O67" s="99"/>
      <c r="P67" s="99"/>
    </row>
    <row r="68" spans="1:16" ht="33" customHeight="1" x14ac:dyDescent="0.25">
      <c r="A68" s="74"/>
      <c r="B68" s="74"/>
      <c r="C68" s="99"/>
      <c r="D68" s="99"/>
      <c r="E68" s="74"/>
      <c r="F68" s="99"/>
      <c r="G68" s="99"/>
      <c r="H68" s="72"/>
      <c r="I68" s="72"/>
      <c r="J68" s="72">
        <f t="shared" si="2"/>
        <v>0</v>
      </c>
      <c r="K68" s="72" t="b">
        <f t="shared" si="0"/>
        <v>0</v>
      </c>
      <c r="L68" s="99"/>
      <c r="M68" s="73"/>
      <c r="N68" s="99"/>
      <c r="O68" s="99"/>
      <c r="P68" s="99"/>
    </row>
    <row r="69" spans="1:16" ht="33" customHeight="1" x14ac:dyDescent="0.25">
      <c r="A69" s="74"/>
      <c r="B69" s="72"/>
      <c r="C69" s="99"/>
      <c r="D69" s="99"/>
      <c r="E69" s="72"/>
      <c r="F69" s="99"/>
      <c r="G69" s="99"/>
      <c r="H69" s="72"/>
      <c r="I69" s="72"/>
      <c r="J69" s="72">
        <f t="shared" si="2"/>
        <v>0</v>
      </c>
      <c r="K69" s="72" t="b">
        <f t="shared" si="0"/>
        <v>0</v>
      </c>
      <c r="L69" s="99"/>
      <c r="M69" s="73"/>
      <c r="N69" s="99"/>
      <c r="O69" s="99"/>
      <c r="P69" s="99"/>
    </row>
    <row r="70" spans="1:16" ht="64.5" customHeight="1" x14ac:dyDescent="0.25">
      <c r="A70" s="74"/>
      <c r="B70" s="74"/>
      <c r="C70" s="99"/>
      <c r="D70" s="99"/>
      <c r="E70" s="74"/>
      <c r="F70" s="99"/>
      <c r="G70" s="99"/>
      <c r="H70" s="72"/>
      <c r="I70" s="72"/>
      <c r="J70" s="72">
        <f t="shared" si="2"/>
        <v>0</v>
      </c>
      <c r="K70" s="72" t="b">
        <f t="shared" si="0"/>
        <v>0</v>
      </c>
      <c r="L70" s="99"/>
      <c r="M70" s="73"/>
      <c r="N70" s="99"/>
      <c r="O70" s="99"/>
      <c r="P70" s="99"/>
    </row>
    <row r="71" spans="1:16" ht="33" customHeight="1" x14ac:dyDescent="0.25">
      <c r="A71" s="74"/>
      <c r="B71" s="74"/>
      <c r="C71" s="99"/>
      <c r="D71" s="99"/>
      <c r="E71" s="74"/>
      <c r="F71" s="99"/>
      <c r="G71" s="99"/>
      <c r="H71" s="72"/>
      <c r="I71" s="72"/>
      <c r="J71" s="72">
        <f t="shared" si="2"/>
        <v>0</v>
      </c>
      <c r="K71" s="72" t="b">
        <f t="shared" si="0"/>
        <v>0</v>
      </c>
      <c r="L71" s="99"/>
      <c r="M71" s="73"/>
      <c r="N71" s="99"/>
      <c r="O71" s="99"/>
      <c r="P71" s="99"/>
    </row>
    <row r="72" spans="1:16" ht="33" customHeight="1" x14ac:dyDescent="0.25">
      <c r="A72" s="74"/>
      <c r="B72" s="74"/>
      <c r="C72" s="99"/>
      <c r="D72" s="99"/>
      <c r="E72" s="74"/>
      <c r="F72" s="99"/>
      <c r="G72" s="99"/>
      <c r="H72" s="72"/>
      <c r="I72" s="72"/>
      <c r="J72" s="72">
        <f t="shared" si="2"/>
        <v>0</v>
      </c>
      <c r="K72" s="72" t="b">
        <f t="shared" si="0"/>
        <v>0</v>
      </c>
      <c r="L72" s="99"/>
      <c r="M72" s="73"/>
      <c r="N72" s="99"/>
      <c r="O72" s="99"/>
      <c r="P72" s="99"/>
    </row>
    <row r="73" spans="1:16" ht="33" customHeight="1" x14ac:dyDescent="0.25">
      <c r="A73" s="74"/>
      <c r="B73" s="74"/>
      <c r="C73" s="99"/>
      <c r="D73" s="99"/>
      <c r="E73" s="74"/>
      <c r="F73" s="99"/>
      <c r="G73" s="99"/>
      <c r="H73" s="72"/>
      <c r="I73" s="72"/>
      <c r="J73" s="72">
        <f t="shared" si="2"/>
        <v>0</v>
      </c>
      <c r="K73" s="72" t="b">
        <f t="shared" si="0"/>
        <v>0</v>
      </c>
      <c r="L73" s="99"/>
      <c r="M73" s="73"/>
      <c r="N73" s="99"/>
      <c r="O73" s="99"/>
      <c r="P73" s="99"/>
    </row>
    <row r="74" spans="1:16" ht="33" customHeight="1" x14ac:dyDescent="0.25">
      <c r="A74" s="74"/>
      <c r="B74" s="74"/>
      <c r="C74" s="99"/>
      <c r="D74" s="99"/>
      <c r="E74" s="74"/>
      <c r="F74" s="99"/>
      <c r="G74" s="99"/>
      <c r="H74" s="72"/>
      <c r="I74" s="72"/>
      <c r="J74" s="72">
        <f t="shared" si="2"/>
        <v>0</v>
      </c>
      <c r="K74" s="72" t="b">
        <f t="shared" si="0"/>
        <v>0</v>
      </c>
      <c r="L74" s="99"/>
      <c r="M74" s="73"/>
      <c r="N74" s="99"/>
      <c r="O74" s="99"/>
      <c r="P74" s="99"/>
    </row>
    <row r="75" spans="1:16" ht="33" customHeight="1" x14ac:dyDescent="0.25">
      <c r="A75" s="74"/>
      <c r="B75" s="74"/>
      <c r="C75" s="99"/>
      <c r="D75" s="99"/>
      <c r="E75" s="74"/>
      <c r="F75" s="99"/>
      <c r="G75" s="99"/>
      <c r="H75" s="72"/>
      <c r="I75" s="72"/>
      <c r="J75" s="72">
        <f t="shared" si="2"/>
        <v>0</v>
      </c>
      <c r="K75" s="72" t="b">
        <f t="shared" si="0"/>
        <v>0</v>
      </c>
      <c r="L75" s="99"/>
      <c r="M75" s="73"/>
      <c r="N75" s="99"/>
      <c r="O75" s="99"/>
      <c r="P75" s="99"/>
    </row>
    <row r="76" spans="1:16" ht="33" customHeight="1" x14ac:dyDescent="0.25">
      <c r="A76" s="74"/>
      <c r="B76" s="74"/>
      <c r="C76" s="99"/>
      <c r="D76" s="99"/>
      <c r="E76" s="74"/>
      <c r="F76" s="99"/>
      <c r="G76" s="99"/>
      <c r="H76" s="72"/>
      <c r="I76" s="72"/>
      <c r="J76" s="72">
        <f t="shared" si="2"/>
        <v>0</v>
      </c>
      <c r="K76" s="72" t="b">
        <f t="shared" si="0"/>
        <v>0</v>
      </c>
      <c r="L76" s="99"/>
      <c r="M76" s="73"/>
      <c r="N76" s="99"/>
      <c r="O76" s="99"/>
      <c r="P76" s="99"/>
    </row>
    <row r="77" spans="1:16" ht="33" customHeight="1" x14ac:dyDescent="0.25">
      <c r="A77" s="74"/>
      <c r="B77" s="74"/>
      <c r="C77" s="99"/>
      <c r="D77" s="99"/>
      <c r="E77" s="74"/>
      <c r="F77" s="99"/>
      <c r="G77" s="99"/>
      <c r="H77" s="72"/>
      <c r="I77" s="72"/>
      <c r="J77" s="72">
        <f t="shared" si="2"/>
        <v>0</v>
      </c>
      <c r="K77" s="72" t="b">
        <f t="shared" si="0"/>
        <v>0</v>
      </c>
      <c r="L77" s="99"/>
      <c r="M77" s="73"/>
      <c r="N77" s="99"/>
      <c r="O77" s="99"/>
      <c r="P77" s="99"/>
    </row>
    <row r="78" spans="1:16" ht="33" customHeight="1" x14ac:dyDescent="0.25">
      <c r="A78" s="74"/>
      <c r="B78" s="74"/>
      <c r="C78" s="99"/>
      <c r="D78" s="99"/>
      <c r="E78" s="74"/>
      <c r="F78" s="99"/>
      <c r="G78" s="99"/>
      <c r="H78" s="72"/>
      <c r="I78" s="72"/>
      <c r="J78" s="72">
        <f t="shared" si="2"/>
        <v>0</v>
      </c>
      <c r="K78" s="72" t="b">
        <f t="shared" si="0"/>
        <v>0</v>
      </c>
      <c r="L78" s="99"/>
      <c r="M78" s="73"/>
      <c r="N78" s="99"/>
      <c r="O78" s="99"/>
      <c r="P78" s="99"/>
    </row>
    <row r="79" spans="1:16" ht="33" customHeight="1" x14ac:dyDescent="0.25">
      <c r="A79" s="74"/>
      <c r="B79" s="74"/>
      <c r="C79" s="99"/>
      <c r="D79" s="99"/>
      <c r="E79" s="74"/>
      <c r="F79" s="99"/>
      <c r="G79" s="99"/>
      <c r="H79" s="72"/>
      <c r="I79" s="72"/>
      <c r="J79" s="72">
        <f t="shared" si="2"/>
        <v>0</v>
      </c>
      <c r="K79" s="72" t="b">
        <f t="shared" ref="K79:K142" si="3">+IF(J79=1,"TRIVIAL",IF(J79=2,"TOLERABLE",IF(J79=4,"MODERADO",IF(J79=8,"IMPORTANTE",IF(J79=16,"INTOLERABLE")))))</f>
        <v>0</v>
      </c>
      <c r="L79" s="99"/>
      <c r="M79" s="73"/>
      <c r="N79" s="99"/>
      <c r="O79" s="99"/>
      <c r="P79" s="99"/>
    </row>
    <row r="80" spans="1:16" ht="33" customHeight="1" x14ac:dyDescent="0.25">
      <c r="A80" s="74"/>
      <c r="B80" s="74"/>
      <c r="C80" s="99"/>
      <c r="D80" s="99"/>
      <c r="E80" s="74"/>
      <c r="F80" s="99"/>
      <c r="G80" s="99"/>
      <c r="H80" s="72"/>
      <c r="I80" s="72"/>
      <c r="J80" s="72">
        <f t="shared" si="2"/>
        <v>0</v>
      </c>
      <c r="K80" s="72" t="b">
        <f t="shared" si="3"/>
        <v>0</v>
      </c>
      <c r="L80" s="99"/>
      <c r="M80" s="73"/>
      <c r="N80" s="99"/>
      <c r="O80" s="99"/>
      <c r="P80" s="99"/>
    </row>
    <row r="81" spans="1:16" ht="33" customHeight="1" x14ac:dyDescent="0.25">
      <c r="A81" s="74"/>
      <c r="B81" s="74"/>
      <c r="C81" s="99"/>
      <c r="D81" s="99"/>
      <c r="E81" s="74"/>
      <c r="F81" s="99"/>
      <c r="G81" s="99"/>
      <c r="H81" s="72"/>
      <c r="I81" s="72"/>
      <c r="J81" s="72">
        <f t="shared" si="2"/>
        <v>0</v>
      </c>
      <c r="K81" s="72" t="b">
        <f t="shared" si="3"/>
        <v>0</v>
      </c>
      <c r="L81" s="99"/>
      <c r="M81" s="73"/>
      <c r="N81" s="99"/>
      <c r="O81" s="99"/>
      <c r="P81" s="99"/>
    </row>
    <row r="82" spans="1:16" ht="33" customHeight="1" x14ac:dyDescent="0.25">
      <c r="A82" s="74"/>
      <c r="B82" s="74"/>
      <c r="C82" s="99"/>
      <c r="D82" s="99"/>
      <c r="E82" s="74"/>
      <c r="F82" s="99"/>
      <c r="G82" s="99"/>
      <c r="H82" s="72"/>
      <c r="I82" s="72"/>
      <c r="J82" s="72">
        <f t="shared" si="2"/>
        <v>0</v>
      </c>
      <c r="K82" s="72" t="b">
        <f t="shared" si="3"/>
        <v>0</v>
      </c>
      <c r="L82" s="99"/>
      <c r="M82" s="73"/>
      <c r="N82" s="99"/>
      <c r="O82" s="99"/>
      <c r="P82" s="99"/>
    </row>
    <row r="83" spans="1:16" ht="33" customHeight="1" x14ac:dyDescent="0.25">
      <c r="A83" s="74"/>
      <c r="B83" s="74"/>
      <c r="C83" s="99"/>
      <c r="D83" s="99"/>
      <c r="E83" s="74"/>
      <c r="F83" s="99"/>
      <c r="G83" s="99"/>
      <c r="H83" s="72"/>
      <c r="I83" s="72"/>
      <c r="J83" s="72">
        <f t="shared" si="2"/>
        <v>0</v>
      </c>
      <c r="K83" s="72" t="b">
        <f t="shared" si="3"/>
        <v>0</v>
      </c>
      <c r="L83" s="99"/>
      <c r="M83" s="73"/>
      <c r="N83" s="99"/>
      <c r="O83" s="99"/>
      <c r="P83" s="99"/>
    </row>
    <row r="84" spans="1:16" ht="33" customHeight="1" x14ac:dyDescent="0.25">
      <c r="A84" s="74"/>
      <c r="B84" s="74"/>
      <c r="C84" s="99"/>
      <c r="D84" s="99"/>
      <c r="E84" s="74"/>
      <c r="F84" s="99"/>
      <c r="G84" s="99"/>
      <c r="H84" s="72"/>
      <c r="I84" s="72"/>
      <c r="J84" s="72">
        <f t="shared" si="2"/>
        <v>0</v>
      </c>
      <c r="K84" s="72" t="b">
        <f t="shared" si="3"/>
        <v>0</v>
      </c>
      <c r="L84" s="99"/>
      <c r="M84" s="73"/>
      <c r="N84" s="99"/>
      <c r="O84" s="99"/>
      <c r="P84" s="99"/>
    </row>
    <row r="85" spans="1:16" ht="33" customHeight="1" x14ac:dyDescent="0.25">
      <c r="A85" s="74"/>
      <c r="B85" s="74"/>
      <c r="C85" s="99"/>
      <c r="D85" s="99"/>
      <c r="E85" s="74"/>
      <c r="F85" s="99"/>
      <c r="G85" s="99"/>
      <c r="H85" s="72"/>
      <c r="I85" s="72"/>
      <c r="J85" s="72">
        <f t="shared" si="2"/>
        <v>0</v>
      </c>
      <c r="K85" s="72" t="b">
        <f t="shared" si="3"/>
        <v>0</v>
      </c>
      <c r="L85" s="99"/>
      <c r="M85" s="73"/>
      <c r="N85" s="99"/>
      <c r="O85" s="99"/>
      <c r="P85" s="99"/>
    </row>
    <row r="86" spans="1:16" ht="33" customHeight="1" x14ac:dyDescent="0.25">
      <c r="A86" s="74"/>
      <c r="B86" s="74"/>
      <c r="C86" s="99"/>
      <c r="D86" s="99"/>
      <c r="E86" s="74"/>
      <c r="F86" s="99"/>
      <c r="G86" s="99"/>
      <c r="H86" s="4"/>
      <c r="I86" s="4"/>
      <c r="J86" s="4">
        <f t="shared" si="2"/>
        <v>0</v>
      </c>
      <c r="K86" s="104" t="b">
        <f t="shared" si="3"/>
        <v>0</v>
      </c>
      <c r="L86" s="99"/>
      <c r="M86" s="73"/>
      <c r="N86" s="99"/>
      <c r="O86" s="99"/>
      <c r="P86" s="99"/>
    </row>
    <row r="87" spans="1:16" ht="33" customHeight="1" x14ac:dyDescent="0.25">
      <c r="A87" s="74"/>
      <c r="B87" s="74"/>
      <c r="C87" s="99"/>
      <c r="D87" s="99"/>
      <c r="E87" s="74"/>
      <c r="F87" s="99"/>
      <c r="G87" s="99"/>
      <c r="H87" s="72"/>
      <c r="I87" s="72"/>
      <c r="J87" s="72">
        <f t="shared" si="2"/>
        <v>0</v>
      </c>
      <c r="K87" s="72" t="b">
        <f t="shared" si="3"/>
        <v>0</v>
      </c>
      <c r="L87" s="99"/>
      <c r="M87" s="73"/>
      <c r="N87" s="99"/>
      <c r="O87" s="99"/>
      <c r="P87" s="99"/>
    </row>
    <row r="88" spans="1:16" ht="33" customHeight="1" x14ac:dyDescent="0.25">
      <c r="A88" s="74"/>
      <c r="B88" s="74"/>
      <c r="C88" s="99"/>
      <c r="D88" s="99"/>
      <c r="E88" s="74"/>
      <c r="F88" s="99"/>
      <c r="G88" s="99"/>
      <c r="H88" s="72"/>
      <c r="I88" s="72"/>
      <c r="J88" s="72">
        <f t="shared" si="2"/>
        <v>0</v>
      </c>
      <c r="K88" s="72" t="b">
        <f t="shared" si="3"/>
        <v>0</v>
      </c>
      <c r="L88" s="99"/>
      <c r="M88" s="73"/>
      <c r="N88" s="99"/>
      <c r="O88" s="99"/>
      <c r="P88" s="99"/>
    </row>
    <row r="89" spans="1:16" ht="33" customHeight="1" x14ac:dyDescent="0.25">
      <c r="A89" s="74"/>
      <c r="B89" s="74"/>
      <c r="C89" s="99"/>
      <c r="D89" s="99"/>
      <c r="E89" s="74"/>
      <c r="F89" s="99"/>
      <c r="G89" s="99"/>
      <c r="H89" s="72"/>
      <c r="I89" s="72"/>
      <c r="J89" s="72">
        <f t="shared" si="2"/>
        <v>0</v>
      </c>
      <c r="K89" s="72" t="b">
        <f t="shared" si="3"/>
        <v>0</v>
      </c>
      <c r="L89" s="99"/>
      <c r="M89" s="73"/>
      <c r="N89" s="99"/>
      <c r="O89" s="99"/>
      <c r="P89" s="99"/>
    </row>
    <row r="90" spans="1:16" ht="33" customHeight="1" x14ac:dyDescent="0.25">
      <c r="A90" s="74"/>
      <c r="B90" s="74"/>
      <c r="C90" s="99"/>
      <c r="D90" s="99"/>
      <c r="E90" s="72"/>
      <c r="F90" s="99"/>
      <c r="G90" s="99"/>
      <c r="H90" s="72"/>
      <c r="I90" s="72"/>
      <c r="J90" s="72">
        <f t="shared" si="2"/>
        <v>0</v>
      </c>
      <c r="K90" s="72" t="b">
        <f t="shared" si="3"/>
        <v>0</v>
      </c>
      <c r="L90" s="106"/>
      <c r="M90" s="73"/>
      <c r="N90" s="99"/>
      <c r="O90" s="99"/>
      <c r="P90" s="99"/>
    </row>
    <row r="91" spans="1:16" ht="33" customHeight="1" x14ac:dyDescent="0.25">
      <c r="A91" s="74"/>
      <c r="B91" s="74"/>
      <c r="C91" s="99"/>
      <c r="D91" s="99"/>
      <c r="E91" s="74"/>
      <c r="F91" s="99"/>
      <c r="G91" s="99"/>
      <c r="H91" s="72"/>
      <c r="I91" s="72"/>
      <c r="J91" s="72">
        <f t="shared" ref="J91:J154" si="4">H91*I91</f>
        <v>0</v>
      </c>
      <c r="K91" s="72" t="b">
        <f t="shared" si="3"/>
        <v>0</v>
      </c>
      <c r="L91" s="99"/>
      <c r="M91" s="73"/>
      <c r="N91" s="99"/>
      <c r="O91" s="99"/>
      <c r="P91" s="99"/>
    </row>
    <row r="92" spans="1:16" ht="33" customHeight="1" x14ac:dyDescent="0.25">
      <c r="A92" s="74"/>
      <c r="B92" s="74"/>
      <c r="C92" s="99"/>
      <c r="D92" s="99"/>
      <c r="E92" s="74"/>
      <c r="F92" s="99"/>
      <c r="G92" s="99"/>
      <c r="H92" s="72"/>
      <c r="I92" s="72"/>
      <c r="J92" s="72">
        <f t="shared" si="4"/>
        <v>0</v>
      </c>
      <c r="K92" s="72" t="b">
        <f t="shared" si="3"/>
        <v>0</v>
      </c>
      <c r="L92" s="99"/>
      <c r="M92" s="73"/>
      <c r="N92" s="99"/>
      <c r="O92" s="99"/>
      <c r="P92" s="99"/>
    </row>
    <row r="93" spans="1:16" ht="33" customHeight="1" x14ac:dyDescent="0.25">
      <c r="A93" s="74"/>
      <c r="B93" s="74"/>
      <c r="C93" s="99"/>
      <c r="D93" s="99"/>
      <c r="E93" s="74"/>
      <c r="F93" s="99"/>
      <c r="G93" s="99"/>
      <c r="H93" s="72"/>
      <c r="I93" s="72"/>
      <c r="J93" s="72">
        <f t="shared" si="4"/>
        <v>0</v>
      </c>
      <c r="K93" s="72" t="b">
        <f t="shared" si="3"/>
        <v>0</v>
      </c>
      <c r="L93" s="99"/>
      <c r="M93" s="73"/>
      <c r="N93" s="99"/>
      <c r="O93" s="99"/>
      <c r="P93" s="99"/>
    </row>
    <row r="94" spans="1:16" ht="33" customHeight="1" x14ac:dyDescent="0.25">
      <c r="A94" s="74"/>
      <c r="B94" s="74"/>
      <c r="C94" s="99"/>
      <c r="D94" s="99"/>
      <c r="E94" s="74"/>
      <c r="F94" s="99"/>
      <c r="G94" s="99"/>
      <c r="H94" s="72"/>
      <c r="I94" s="72"/>
      <c r="J94" s="72">
        <f t="shared" si="4"/>
        <v>0</v>
      </c>
      <c r="K94" s="72" t="b">
        <f t="shared" si="3"/>
        <v>0</v>
      </c>
      <c r="L94" s="99"/>
      <c r="M94" s="73"/>
      <c r="N94" s="99"/>
      <c r="O94" s="99"/>
      <c r="P94" s="99"/>
    </row>
    <row r="95" spans="1:16" ht="33" customHeight="1" x14ac:dyDescent="0.25">
      <c r="A95" s="74"/>
      <c r="B95" s="74"/>
      <c r="C95" s="99"/>
      <c r="D95" s="99"/>
      <c r="E95" s="74"/>
      <c r="F95" s="99"/>
      <c r="G95" s="99"/>
      <c r="H95" s="72"/>
      <c r="I95" s="72"/>
      <c r="J95" s="72">
        <f t="shared" si="4"/>
        <v>0</v>
      </c>
      <c r="K95" s="72" t="b">
        <f t="shared" si="3"/>
        <v>0</v>
      </c>
      <c r="L95" s="99"/>
      <c r="M95" s="73"/>
      <c r="N95" s="99"/>
      <c r="O95" s="99"/>
      <c r="P95" s="99"/>
    </row>
    <row r="96" spans="1:16" ht="33" customHeight="1" x14ac:dyDescent="0.25">
      <c r="A96" s="74"/>
      <c r="B96" s="74"/>
      <c r="C96" s="99"/>
      <c r="D96" s="99"/>
      <c r="E96" s="74"/>
      <c r="F96" s="99"/>
      <c r="G96" s="99"/>
      <c r="H96" s="72"/>
      <c r="I96" s="72"/>
      <c r="J96" s="72">
        <f t="shared" si="4"/>
        <v>0</v>
      </c>
      <c r="K96" s="72" t="b">
        <f t="shared" si="3"/>
        <v>0</v>
      </c>
      <c r="L96" s="99"/>
      <c r="M96" s="73"/>
      <c r="N96" s="99"/>
      <c r="O96" s="99"/>
      <c r="P96" s="99"/>
    </row>
    <row r="97" spans="1:16" ht="33" customHeight="1" x14ac:dyDescent="0.25">
      <c r="A97" s="74"/>
      <c r="B97" s="74"/>
      <c r="C97" s="99"/>
      <c r="D97" s="99"/>
      <c r="E97" s="74"/>
      <c r="F97" s="99"/>
      <c r="G97" s="99"/>
      <c r="H97" s="72"/>
      <c r="I97" s="72"/>
      <c r="J97" s="72">
        <f t="shared" si="4"/>
        <v>0</v>
      </c>
      <c r="K97" s="72" t="b">
        <f t="shared" si="3"/>
        <v>0</v>
      </c>
      <c r="L97" s="99"/>
      <c r="M97" s="73"/>
      <c r="N97" s="99"/>
      <c r="O97" s="99"/>
      <c r="P97" s="99"/>
    </row>
    <row r="98" spans="1:16" ht="33" customHeight="1" x14ac:dyDescent="0.25">
      <c r="A98" s="74"/>
      <c r="B98" s="74"/>
      <c r="C98" s="99"/>
      <c r="D98" s="99"/>
      <c r="E98" s="74"/>
      <c r="F98" s="99"/>
      <c r="G98" s="99"/>
      <c r="H98" s="72"/>
      <c r="I98" s="72"/>
      <c r="J98" s="72">
        <f t="shared" si="4"/>
        <v>0</v>
      </c>
      <c r="K98" s="72" t="b">
        <f t="shared" si="3"/>
        <v>0</v>
      </c>
      <c r="L98" s="99"/>
      <c r="M98" s="73"/>
      <c r="N98" s="99"/>
      <c r="O98" s="99"/>
      <c r="P98" s="99"/>
    </row>
    <row r="99" spans="1:16" ht="33" customHeight="1" x14ac:dyDescent="0.25">
      <c r="A99" s="74"/>
      <c r="B99" s="74"/>
      <c r="C99" s="99"/>
      <c r="D99" s="99"/>
      <c r="E99" s="74"/>
      <c r="F99" s="99"/>
      <c r="G99" s="99"/>
      <c r="H99" s="72"/>
      <c r="I99" s="72"/>
      <c r="J99" s="72">
        <f t="shared" si="4"/>
        <v>0</v>
      </c>
      <c r="K99" s="72" t="b">
        <f t="shared" si="3"/>
        <v>0</v>
      </c>
      <c r="L99" s="99"/>
      <c r="M99" s="73"/>
      <c r="N99" s="99"/>
      <c r="O99" s="99"/>
      <c r="P99" s="99"/>
    </row>
    <row r="100" spans="1:16" ht="33" customHeight="1" x14ac:dyDescent="0.25">
      <c r="A100" s="74"/>
      <c r="B100" s="74"/>
      <c r="C100" s="99"/>
      <c r="D100" s="99"/>
      <c r="E100" s="74"/>
      <c r="F100" s="99"/>
      <c r="G100" s="99"/>
      <c r="H100" s="72"/>
      <c r="I100" s="72"/>
      <c r="J100" s="72">
        <f t="shared" si="4"/>
        <v>0</v>
      </c>
      <c r="K100" s="72" t="b">
        <f t="shared" si="3"/>
        <v>0</v>
      </c>
      <c r="L100" s="99"/>
      <c r="M100" s="73"/>
      <c r="N100" s="99"/>
      <c r="O100" s="99"/>
      <c r="P100" s="99"/>
    </row>
    <row r="101" spans="1:16" ht="33" customHeight="1" x14ac:dyDescent="0.25">
      <c r="A101" s="74"/>
      <c r="B101" s="74"/>
      <c r="C101" s="99"/>
      <c r="D101" s="99"/>
      <c r="E101" s="74"/>
      <c r="F101" s="99"/>
      <c r="G101" s="99"/>
      <c r="H101" s="72"/>
      <c r="I101" s="72"/>
      <c r="J101" s="72">
        <f t="shared" si="4"/>
        <v>0</v>
      </c>
      <c r="K101" s="72" t="b">
        <f t="shared" si="3"/>
        <v>0</v>
      </c>
      <c r="L101" s="99"/>
      <c r="M101" s="73"/>
      <c r="N101" s="99"/>
      <c r="O101" s="99"/>
      <c r="P101" s="99"/>
    </row>
    <row r="102" spans="1:16" ht="33" customHeight="1" x14ac:dyDescent="0.25">
      <c r="A102" s="74"/>
      <c r="B102" s="72"/>
      <c r="C102" s="99"/>
      <c r="D102" s="99"/>
      <c r="E102" s="72"/>
      <c r="F102" s="99"/>
      <c r="G102" s="99"/>
      <c r="H102" s="72"/>
      <c r="I102" s="72"/>
      <c r="J102" s="72">
        <f t="shared" si="4"/>
        <v>0</v>
      </c>
      <c r="K102" s="72" t="b">
        <f t="shared" si="3"/>
        <v>0</v>
      </c>
      <c r="L102" s="99"/>
      <c r="M102" s="73"/>
      <c r="N102" s="99"/>
      <c r="O102" s="99"/>
      <c r="P102" s="99"/>
    </row>
    <row r="103" spans="1:16" ht="33" customHeight="1" x14ac:dyDescent="0.25">
      <c r="A103" s="74"/>
      <c r="B103" s="72"/>
      <c r="C103" s="99"/>
      <c r="D103" s="99"/>
      <c r="E103" s="74"/>
      <c r="F103" s="99"/>
      <c r="G103" s="99"/>
      <c r="H103" s="72"/>
      <c r="I103" s="72"/>
      <c r="J103" s="72">
        <f t="shared" si="4"/>
        <v>0</v>
      </c>
      <c r="K103" s="72" t="b">
        <f t="shared" si="3"/>
        <v>0</v>
      </c>
      <c r="L103" s="99"/>
      <c r="M103" s="73"/>
      <c r="N103" s="99"/>
      <c r="O103" s="99"/>
      <c r="P103" s="99"/>
    </row>
    <row r="104" spans="1:16" ht="33" customHeight="1" x14ac:dyDescent="0.25">
      <c r="A104" s="74"/>
      <c r="B104" s="72"/>
      <c r="C104" s="99"/>
      <c r="D104" s="99"/>
      <c r="E104" s="74"/>
      <c r="F104" s="99"/>
      <c r="G104" s="99"/>
      <c r="H104" s="72"/>
      <c r="I104" s="72"/>
      <c r="J104" s="72">
        <f t="shared" si="4"/>
        <v>0</v>
      </c>
      <c r="K104" s="72" t="b">
        <f t="shared" si="3"/>
        <v>0</v>
      </c>
      <c r="L104" s="99"/>
      <c r="M104" s="73"/>
      <c r="N104" s="99"/>
      <c r="O104" s="99"/>
      <c r="P104" s="99"/>
    </row>
    <row r="105" spans="1:16" ht="33" customHeight="1" x14ac:dyDescent="0.25">
      <c r="A105" s="74"/>
      <c r="B105" s="72"/>
      <c r="C105" s="99"/>
      <c r="D105" s="99"/>
      <c r="E105" s="74"/>
      <c r="F105" s="99"/>
      <c r="G105" s="99"/>
      <c r="H105" s="72"/>
      <c r="I105" s="72"/>
      <c r="J105" s="72">
        <f t="shared" si="4"/>
        <v>0</v>
      </c>
      <c r="K105" s="72" t="b">
        <f t="shared" si="3"/>
        <v>0</v>
      </c>
      <c r="L105" s="99"/>
      <c r="M105" s="73"/>
      <c r="N105" s="99"/>
      <c r="O105" s="99"/>
      <c r="P105" s="99"/>
    </row>
    <row r="106" spans="1:16" ht="33" customHeight="1" x14ac:dyDescent="0.25">
      <c r="A106" s="74"/>
      <c r="B106" s="72"/>
      <c r="C106" s="99"/>
      <c r="D106" s="99"/>
      <c r="E106" s="74"/>
      <c r="F106" s="99"/>
      <c r="G106" s="99"/>
      <c r="H106" s="72"/>
      <c r="I106" s="72"/>
      <c r="J106" s="72">
        <f t="shared" si="4"/>
        <v>0</v>
      </c>
      <c r="K106" s="72" t="b">
        <f t="shared" si="3"/>
        <v>0</v>
      </c>
      <c r="L106" s="99"/>
      <c r="M106" s="73"/>
      <c r="N106" s="99"/>
      <c r="O106" s="99"/>
      <c r="P106" s="99"/>
    </row>
    <row r="107" spans="1:16" ht="33" customHeight="1" x14ac:dyDescent="0.25">
      <c r="A107" s="74"/>
      <c r="B107" s="72"/>
      <c r="C107" s="99"/>
      <c r="D107" s="99"/>
      <c r="E107" s="74"/>
      <c r="F107" s="99"/>
      <c r="G107" s="99"/>
      <c r="H107" s="72"/>
      <c r="I107" s="72"/>
      <c r="J107" s="72">
        <f t="shared" si="4"/>
        <v>0</v>
      </c>
      <c r="K107" s="72" t="b">
        <f t="shared" si="3"/>
        <v>0</v>
      </c>
      <c r="L107" s="99"/>
      <c r="M107" s="73"/>
      <c r="N107" s="99"/>
      <c r="O107" s="99"/>
      <c r="P107" s="99"/>
    </row>
    <row r="108" spans="1:16" ht="33" customHeight="1" x14ac:dyDescent="0.25">
      <c r="A108" s="74"/>
      <c r="B108" s="72"/>
      <c r="C108" s="99"/>
      <c r="D108" s="99"/>
      <c r="E108" s="74"/>
      <c r="F108" s="99"/>
      <c r="G108" s="99"/>
      <c r="H108" s="72"/>
      <c r="I108" s="72"/>
      <c r="J108" s="72">
        <f t="shared" si="4"/>
        <v>0</v>
      </c>
      <c r="K108" s="72" t="b">
        <f t="shared" si="3"/>
        <v>0</v>
      </c>
      <c r="L108" s="99"/>
      <c r="M108" s="73"/>
      <c r="N108" s="99"/>
      <c r="O108" s="99"/>
      <c r="P108" s="99"/>
    </row>
    <row r="109" spans="1:16" ht="25.5" customHeight="1" x14ac:dyDescent="0.25">
      <c r="A109" s="74"/>
      <c r="B109" s="72"/>
      <c r="C109" s="99"/>
      <c r="D109" s="99"/>
      <c r="E109" s="74"/>
      <c r="F109" s="99"/>
      <c r="G109" s="99"/>
      <c r="H109" s="72"/>
      <c r="I109" s="72"/>
      <c r="J109" s="72">
        <f t="shared" si="4"/>
        <v>0</v>
      </c>
      <c r="K109" s="72" t="b">
        <f t="shared" si="3"/>
        <v>0</v>
      </c>
      <c r="L109" s="99"/>
      <c r="M109" s="73"/>
      <c r="N109" s="99"/>
      <c r="O109" s="99"/>
      <c r="P109" s="99"/>
    </row>
    <row r="110" spans="1:16" ht="33" customHeight="1" x14ac:dyDescent="0.25">
      <c r="A110" s="74"/>
      <c r="B110" s="72"/>
      <c r="C110" s="99"/>
      <c r="D110" s="99"/>
      <c r="E110" s="74"/>
      <c r="F110" s="99"/>
      <c r="G110" s="99"/>
      <c r="H110" s="72"/>
      <c r="I110" s="72"/>
      <c r="J110" s="72">
        <f t="shared" si="4"/>
        <v>0</v>
      </c>
      <c r="K110" s="72" t="b">
        <f t="shared" si="3"/>
        <v>0</v>
      </c>
      <c r="L110" s="99"/>
      <c r="M110" s="73"/>
      <c r="N110" s="99"/>
      <c r="O110" s="99"/>
      <c r="P110" s="99"/>
    </row>
    <row r="111" spans="1:16" ht="33" customHeight="1" x14ac:dyDescent="0.25">
      <c r="A111" s="74"/>
      <c r="B111" s="72"/>
      <c r="C111" s="99"/>
      <c r="D111" s="99"/>
      <c r="E111" s="74"/>
      <c r="F111" s="99"/>
      <c r="G111" s="99"/>
      <c r="H111" s="72"/>
      <c r="I111" s="72"/>
      <c r="J111" s="72">
        <f t="shared" si="4"/>
        <v>0</v>
      </c>
      <c r="K111" s="72" t="b">
        <f t="shared" si="3"/>
        <v>0</v>
      </c>
      <c r="L111" s="99"/>
      <c r="M111" s="73"/>
      <c r="N111" s="99"/>
      <c r="O111" s="99"/>
      <c r="P111" s="99"/>
    </row>
    <row r="112" spans="1:16" ht="57" customHeight="1" x14ac:dyDescent="0.25">
      <c r="A112" s="74"/>
      <c r="B112" s="72"/>
      <c r="C112" s="99"/>
      <c r="D112" s="99"/>
      <c r="E112" s="74"/>
      <c r="F112" s="99"/>
      <c r="G112" s="99"/>
      <c r="H112" s="72"/>
      <c r="I112" s="72"/>
      <c r="J112" s="72">
        <f t="shared" si="4"/>
        <v>0</v>
      </c>
      <c r="K112" s="72" t="b">
        <f t="shared" si="3"/>
        <v>0</v>
      </c>
      <c r="L112" s="99"/>
      <c r="M112" s="73"/>
      <c r="N112" s="99"/>
      <c r="O112" s="99"/>
      <c r="P112" s="99"/>
    </row>
    <row r="113" spans="1:16" ht="33" customHeight="1" x14ac:dyDescent="0.25">
      <c r="A113" s="74"/>
      <c r="B113" s="72"/>
      <c r="C113" s="99"/>
      <c r="D113" s="99"/>
      <c r="E113" s="74"/>
      <c r="F113" s="99"/>
      <c r="G113" s="99"/>
      <c r="H113" s="72"/>
      <c r="I113" s="72"/>
      <c r="J113" s="72">
        <f t="shared" si="4"/>
        <v>0</v>
      </c>
      <c r="K113" s="72" t="b">
        <f t="shared" si="3"/>
        <v>0</v>
      </c>
      <c r="L113" s="99"/>
      <c r="M113" s="73"/>
      <c r="N113" s="99"/>
      <c r="O113" s="99"/>
      <c r="P113" s="99"/>
    </row>
    <row r="114" spans="1:16" ht="33" customHeight="1" x14ac:dyDescent="0.25">
      <c r="A114" s="74"/>
      <c r="B114" s="72"/>
      <c r="C114" s="99"/>
      <c r="D114" s="99"/>
      <c r="E114" s="74"/>
      <c r="F114" s="99"/>
      <c r="G114" s="99"/>
      <c r="H114" s="72"/>
      <c r="I114" s="72"/>
      <c r="J114" s="72">
        <f t="shared" si="4"/>
        <v>0</v>
      </c>
      <c r="K114" s="72" t="b">
        <f t="shared" si="3"/>
        <v>0</v>
      </c>
      <c r="L114" s="99"/>
      <c r="M114" s="73"/>
      <c r="N114" s="99"/>
      <c r="O114" s="99"/>
      <c r="P114" s="99"/>
    </row>
    <row r="115" spans="1:16" ht="33" customHeight="1" x14ac:dyDescent="0.25">
      <c r="A115" s="74"/>
      <c r="B115" s="72"/>
      <c r="C115" s="99"/>
      <c r="D115" s="99"/>
      <c r="E115" s="74"/>
      <c r="F115" s="99"/>
      <c r="G115" s="99"/>
      <c r="H115" s="72"/>
      <c r="I115" s="72"/>
      <c r="J115" s="72">
        <f t="shared" si="4"/>
        <v>0</v>
      </c>
      <c r="K115" s="72" t="b">
        <f t="shared" si="3"/>
        <v>0</v>
      </c>
      <c r="L115" s="99"/>
      <c r="M115" s="73"/>
      <c r="N115" s="99"/>
      <c r="O115" s="99"/>
      <c r="P115" s="99"/>
    </row>
    <row r="116" spans="1:16" ht="33" customHeight="1" x14ac:dyDescent="0.25">
      <c r="A116" s="74"/>
      <c r="B116" s="72"/>
      <c r="C116" s="99"/>
      <c r="D116" s="99"/>
      <c r="E116" s="74"/>
      <c r="F116" s="99"/>
      <c r="G116" s="99"/>
      <c r="H116" s="72"/>
      <c r="I116" s="72"/>
      <c r="J116" s="72">
        <f t="shared" si="4"/>
        <v>0</v>
      </c>
      <c r="K116" s="72" t="b">
        <f t="shared" si="3"/>
        <v>0</v>
      </c>
      <c r="L116" s="99"/>
      <c r="M116" s="73"/>
      <c r="N116" s="99"/>
      <c r="O116" s="99"/>
      <c r="P116" s="99"/>
    </row>
    <row r="117" spans="1:16" ht="33" customHeight="1" x14ac:dyDescent="0.25">
      <c r="A117" s="74"/>
      <c r="B117" s="72"/>
      <c r="C117" s="99"/>
      <c r="D117" s="99"/>
      <c r="E117" s="74"/>
      <c r="F117" s="99"/>
      <c r="G117" s="99"/>
      <c r="H117" s="72"/>
      <c r="I117" s="72"/>
      <c r="J117" s="72">
        <f t="shared" si="4"/>
        <v>0</v>
      </c>
      <c r="K117" s="72" t="b">
        <f t="shared" si="3"/>
        <v>0</v>
      </c>
      <c r="L117" s="99"/>
      <c r="M117" s="73"/>
      <c r="N117" s="99"/>
      <c r="O117" s="99"/>
      <c r="P117" s="99"/>
    </row>
    <row r="118" spans="1:16" ht="33" customHeight="1" x14ac:dyDescent="0.25">
      <c r="A118" s="74"/>
      <c r="B118" s="72"/>
      <c r="C118" s="99"/>
      <c r="D118" s="99"/>
      <c r="E118" s="74"/>
      <c r="F118" s="99"/>
      <c r="G118" s="99"/>
      <c r="H118" s="72"/>
      <c r="I118" s="72"/>
      <c r="J118" s="72">
        <f t="shared" si="4"/>
        <v>0</v>
      </c>
      <c r="K118" s="72" t="b">
        <f t="shared" si="3"/>
        <v>0</v>
      </c>
      <c r="L118" s="99"/>
      <c r="M118" s="73"/>
      <c r="N118" s="99"/>
      <c r="O118" s="99"/>
      <c r="P118" s="99"/>
    </row>
    <row r="119" spans="1:16" ht="33" customHeight="1" x14ac:dyDescent="0.25">
      <c r="A119" s="74"/>
      <c r="B119" s="72"/>
      <c r="C119" s="99"/>
      <c r="D119" s="99"/>
      <c r="E119" s="74"/>
      <c r="F119" s="99"/>
      <c r="G119" s="99"/>
      <c r="H119" s="72"/>
      <c r="I119" s="72"/>
      <c r="J119" s="72">
        <f t="shared" si="4"/>
        <v>0</v>
      </c>
      <c r="K119" s="72" t="b">
        <f t="shared" si="3"/>
        <v>0</v>
      </c>
      <c r="L119" s="99"/>
      <c r="M119" s="73"/>
      <c r="N119" s="99"/>
      <c r="O119" s="99"/>
      <c r="P119" s="99"/>
    </row>
    <row r="120" spans="1:16" ht="33" customHeight="1" x14ac:dyDescent="0.25">
      <c r="A120" s="74"/>
      <c r="B120" s="72"/>
      <c r="C120" s="99"/>
      <c r="D120" s="99"/>
      <c r="E120" s="74"/>
      <c r="F120" s="99"/>
      <c r="G120" s="99"/>
      <c r="H120" s="72"/>
      <c r="I120" s="72"/>
      <c r="J120" s="72">
        <f t="shared" si="4"/>
        <v>0</v>
      </c>
      <c r="K120" s="72" t="b">
        <f t="shared" si="3"/>
        <v>0</v>
      </c>
      <c r="L120" s="99"/>
      <c r="M120" s="73"/>
      <c r="N120" s="99"/>
      <c r="O120" s="99"/>
      <c r="P120" s="99"/>
    </row>
    <row r="121" spans="1:16" ht="33" customHeight="1" x14ac:dyDescent="0.25">
      <c r="A121" s="74"/>
      <c r="B121" s="72"/>
      <c r="C121" s="99"/>
      <c r="D121" s="99"/>
      <c r="E121" s="74"/>
      <c r="F121" s="99"/>
      <c r="G121" s="99"/>
      <c r="H121" s="72"/>
      <c r="I121" s="72"/>
      <c r="J121" s="72">
        <f t="shared" si="4"/>
        <v>0</v>
      </c>
      <c r="K121" s="72" t="b">
        <f t="shared" si="3"/>
        <v>0</v>
      </c>
      <c r="L121" s="99"/>
      <c r="M121" s="73"/>
      <c r="N121" s="99"/>
      <c r="O121" s="99"/>
      <c r="P121" s="99"/>
    </row>
    <row r="122" spans="1:16" ht="43.5" customHeight="1" x14ac:dyDescent="0.25">
      <c r="A122" s="74"/>
      <c r="B122" s="72"/>
      <c r="C122" s="99"/>
      <c r="D122" s="99"/>
      <c r="E122" s="74"/>
      <c r="F122" s="99"/>
      <c r="G122" s="99"/>
      <c r="H122" s="4"/>
      <c r="I122" s="4"/>
      <c r="J122" s="4">
        <f t="shared" si="4"/>
        <v>0</v>
      </c>
      <c r="K122" s="104" t="b">
        <f t="shared" si="3"/>
        <v>0</v>
      </c>
      <c r="L122" s="105"/>
      <c r="M122" s="73"/>
      <c r="N122" s="99"/>
      <c r="O122" s="99"/>
      <c r="P122" s="99"/>
    </row>
    <row r="123" spans="1:16" ht="33" customHeight="1" x14ac:dyDescent="0.25">
      <c r="A123" s="74"/>
      <c r="B123" s="72"/>
      <c r="C123" s="99"/>
      <c r="D123" s="99"/>
      <c r="E123" s="74"/>
      <c r="F123" s="99"/>
      <c r="G123" s="99"/>
      <c r="H123" s="4"/>
      <c r="I123" s="4"/>
      <c r="J123" s="4">
        <f t="shared" si="4"/>
        <v>0</v>
      </c>
      <c r="K123" s="104" t="b">
        <f t="shared" si="3"/>
        <v>0</v>
      </c>
      <c r="L123" s="105"/>
      <c r="M123" s="73"/>
      <c r="N123" s="99"/>
      <c r="O123" s="99"/>
      <c r="P123" s="99"/>
    </row>
    <row r="124" spans="1:16" ht="33" customHeight="1" x14ac:dyDescent="0.25">
      <c r="A124" s="74"/>
      <c r="B124" s="72"/>
      <c r="C124" s="99"/>
      <c r="D124" s="99"/>
      <c r="E124" s="74"/>
      <c r="F124" s="99"/>
      <c r="G124" s="99"/>
      <c r="H124" s="4"/>
      <c r="I124" s="4"/>
      <c r="J124" s="4">
        <f t="shared" si="4"/>
        <v>0</v>
      </c>
      <c r="K124" s="104" t="b">
        <f t="shared" si="3"/>
        <v>0</v>
      </c>
      <c r="L124" s="99"/>
      <c r="M124" s="73"/>
      <c r="N124" s="99"/>
      <c r="O124" s="99"/>
      <c r="P124" s="99"/>
    </row>
    <row r="125" spans="1:16" ht="33" customHeight="1" x14ac:dyDescent="0.25">
      <c r="A125" s="74"/>
      <c r="B125" s="72"/>
      <c r="C125" s="99"/>
      <c r="D125" s="99"/>
      <c r="E125" s="74"/>
      <c r="F125" s="99"/>
      <c r="G125" s="99"/>
      <c r="H125" s="4"/>
      <c r="I125" s="4"/>
      <c r="J125" s="4">
        <f t="shared" si="4"/>
        <v>0</v>
      </c>
      <c r="K125" s="104" t="b">
        <f t="shared" si="3"/>
        <v>0</v>
      </c>
      <c r="L125" s="105"/>
      <c r="M125" s="73"/>
      <c r="N125" s="99"/>
      <c r="O125" s="99"/>
      <c r="P125" s="99"/>
    </row>
    <row r="126" spans="1:16" ht="33" customHeight="1" x14ac:dyDescent="0.25">
      <c r="A126" s="74"/>
      <c r="B126" s="72"/>
      <c r="C126" s="99"/>
      <c r="D126" s="99"/>
      <c r="E126" s="74"/>
      <c r="F126" s="99"/>
      <c r="G126" s="99"/>
      <c r="H126" s="72"/>
      <c r="I126" s="72"/>
      <c r="J126" s="72">
        <f t="shared" si="4"/>
        <v>0</v>
      </c>
      <c r="K126" s="72" t="b">
        <f t="shared" si="3"/>
        <v>0</v>
      </c>
      <c r="L126" s="99"/>
      <c r="M126" s="73"/>
      <c r="N126" s="99"/>
      <c r="O126" s="99"/>
      <c r="P126" s="99"/>
    </row>
    <row r="127" spans="1:16" ht="33" customHeight="1" x14ac:dyDescent="0.25">
      <c r="A127" s="74"/>
      <c r="B127" s="72"/>
      <c r="C127" s="99"/>
      <c r="D127" s="99"/>
      <c r="E127" s="74"/>
      <c r="F127" s="99"/>
      <c r="G127" s="99"/>
      <c r="H127" s="72"/>
      <c r="I127" s="72"/>
      <c r="J127" s="72">
        <f t="shared" si="4"/>
        <v>0</v>
      </c>
      <c r="K127" s="72" t="b">
        <f t="shared" si="3"/>
        <v>0</v>
      </c>
      <c r="L127" s="99"/>
      <c r="M127" s="73"/>
      <c r="N127" s="99"/>
      <c r="O127" s="99"/>
      <c r="P127" s="99"/>
    </row>
    <row r="128" spans="1:16" ht="33" customHeight="1" x14ac:dyDescent="0.25">
      <c r="A128" s="74"/>
      <c r="B128" s="72"/>
      <c r="C128" s="99"/>
      <c r="D128" s="99"/>
      <c r="E128" s="74"/>
      <c r="F128" s="99"/>
      <c r="G128" s="99"/>
      <c r="H128" s="72"/>
      <c r="I128" s="72"/>
      <c r="J128" s="72">
        <f t="shared" si="4"/>
        <v>0</v>
      </c>
      <c r="K128" s="72" t="b">
        <f t="shared" si="3"/>
        <v>0</v>
      </c>
      <c r="L128" s="99"/>
      <c r="M128" s="73"/>
      <c r="N128" s="99"/>
      <c r="O128" s="99"/>
      <c r="P128" s="99"/>
    </row>
    <row r="129" spans="1:16" ht="33" customHeight="1" x14ac:dyDescent="0.25">
      <c r="A129" s="74"/>
      <c r="B129" s="72"/>
      <c r="C129" s="99"/>
      <c r="D129" s="99"/>
      <c r="E129" s="74"/>
      <c r="F129" s="99"/>
      <c r="G129" s="99"/>
      <c r="H129" s="72"/>
      <c r="I129" s="72"/>
      <c r="J129" s="72">
        <f t="shared" si="4"/>
        <v>0</v>
      </c>
      <c r="K129" s="72" t="b">
        <f t="shared" si="3"/>
        <v>0</v>
      </c>
      <c r="L129" s="99"/>
      <c r="M129" s="73"/>
      <c r="N129" s="99"/>
      <c r="O129" s="99"/>
      <c r="P129" s="99"/>
    </row>
    <row r="130" spans="1:16" ht="33" customHeight="1" x14ac:dyDescent="0.25">
      <c r="A130" s="74"/>
      <c r="B130" s="72"/>
      <c r="C130" s="99"/>
      <c r="D130" s="99"/>
      <c r="E130" s="74"/>
      <c r="F130" s="99"/>
      <c r="G130" s="99"/>
      <c r="H130" s="72"/>
      <c r="I130" s="72"/>
      <c r="J130" s="72">
        <f t="shared" si="4"/>
        <v>0</v>
      </c>
      <c r="K130" s="72" t="b">
        <f t="shared" si="3"/>
        <v>0</v>
      </c>
      <c r="L130" s="99"/>
      <c r="M130" s="73"/>
      <c r="N130" s="99"/>
      <c r="O130" s="99"/>
      <c r="P130" s="99"/>
    </row>
    <row r="131" spans="1:16" ht="33" customHeight="1" x14ac:dyDescent="0.25">
      <c r="A131" s="74"/>
      <c r="B131" s="72"/>
      <c r="C131" s="99"/>
      <c r="D131" s="99"/>
      <c r="E131" s="74"/>
      <c r="F131" s="99"/>
      <c r="G131" s="99"/>
      <c r="H131" s="72"/>
      <c r="I131" s="72"/>
      <c r="J131" s="72">
        <f t="shared" si="4"/>
        <v>0</v>
      </c>
      <c r="K131" s="72" t="b">
        <f t="shared" si="3"/>
        <v>0</v>
      </c>
      <c r="L131" s="99"/>
      <c r="M131" s="73"/>
      <c r="N131" s="99"/>
      <c r="O131" s="99"/>
      <c r="P131" s="99"/>
    </row>
    <row r="132" spans="1:16" ht="33" customHeight="1" x14ac:dyDescent="0.25">
      <c r="A132" s="74"/>
      <c r="B132" s="72"/>
      <c r="C132" s="99"/>
      <c r="D132" s="99"/>
      <c r="E132" s="74"/>
      <c r="F132" s="99"/>
      <c r="G132" s="99"/>
      <c r="H132" s="72"/>
      <c r="I132" s="72"/>
      <c r="J132" s="72">
        <f t="shared" si="4"/>
        <v>0</v>
      </c>
      <c r="K132" s="72" t="b">
        <f t="shared" si="3"/>
        <v>0</v>
      </c>
      <c r="L132" s="99"/>
      <c r="M132" s="73"/>
      <c r="N132" s="99"/>
      <c r="O132" s="99"/>
      <c r="P132" s="99"/>
    </row>
    <row r="133" spans="1:16" ht="33" customHeight="1" x14ac:dyDescent="0.25">
      <c r="A133" s="74"/>
      <c r="B133" s="72"/>
      <c r="C133" s="99"/>
      <c r="D133" s="99"/>
      <c r="E133" s="74"/>
      <c r="F133" s="99"/>
      <c r="G133" s="99"/>
      <c r="H133" s="72"/>
      <c r="I133" s="72"/>
      <c r="J133" s="72">
        <f t="shared" si="4"/>
        <v>0</v>
      </c>
      <c r="K133" s="72" t="b">
        <f t="shared" si="3"/>
        <v>0</v>
      </c>
      <c r="L133" s="99"/>
      <c r="M133" s="73"/>
      <c r="N133" s="99"/>
      <c r="O133" s="99"/>
      <c r="P133" s="99"/>
    </row>
    <row r="134" spans="1:16" ht="33" customHeight="1" x14ac:dyDescent="0.25">
      <c r="A134" s="74"/>
      <c r="B134" s="72"/>
      <c r="C134" s="99"/>
      <c r="D134" s="99"/>
      <c r="E134" s="74"/>
      <c r="F134" s="99"/>
      <c r="G134" s="99"/>
      <c r="H134" s="72"/>
      <c r="I134" s="72"/>
      <c r="J134" s="72">
        <f t="shared" si="4"/>
        <v>0</v>
      </c>
      <c r="K134" s="72" t="b">
        <f t="shared" si="3"/>
        <v>0</v>
      </c>
      <c r="L134" s="99"/>
      <c r="M134" s="73"/>
      <c r="N134" s="99"/>
      <c r="O134" s="99"/>
      <c r="P134" s="99"/>
    </row>
    <row r="135" spans="1:16" ht="34.5" customHeight="1" x14ac:dyDescent="0.25">
      <c r="A135" s="74"/>
      <c r="B135" s="72"/>
      <c r="C135" s="99"/>
      <c r="D135" s="99"/>
      <c r="E135" s="74"/>
      <c r="F135" s="99"/>
      <c r="G135" s="99"/>
      <c r="H135" s="4"/>
      <c r="I135" s="4"/>
      <c r="J135" s="4">
        <f t="shared" si="4"/>
        <v>0</v>
      </c>
      <c r="K135" s="104" t="b">
        <f t="shared" si="3"/>
        <v>0</v>
      </c>
      <c r="L135" s="99"/>
      <c r="M135" s="73"/>
      <c r="N135" s="99"/>
      <c r="O135" s="99"/>
      <c r="P135" s="99"/>
    </row>
    <row r="136" spans="1:16" ht="33" customHeight="1" x14ac:dyDescent="0.25">
      <c r="A136" s="74"/>
      <c r="B136" s="72"/>
      <c r="C136" s="99"/>
      <c r="D136" s="99"/>
      <c r="E136" s="72"/>
      <c r="F136" s="99"/>
      <c r="G136" s="99"/>
      <c r="H136" s="4"/>
      <c r="I136" s="4"/>
      <c r="J136" s="4">
        <f t="shared" si="4"/>
        <v>0</v>
      </c>
      <c r="K136" s="104" t="b">
        <f t="shared" si="3"/>
        <v>0</v>
      </c>
      <c r="L136" s="99"/>
      <c r="M136" s="73"/>
      <c r="N136" s="99"/>
      <c r="O136" s="99"/>
      <c r="P136" s="99"/>
    </row>
    <row r="137" spans="1:16" ht="33" customHeight="1" x14ac:dyDescent="0.25">
      <c r="A137" s="74"/>
      <c r="B137" s="74"/>
      <c r="C137" s="99"/>
      <c r="D137" s="99"/>
      <c r="E137" s="74"/>
      <c r="F137" s="99"/>
      <c r="G137" s="99"/>
      <c r="H137" s="72"/>
      <c r="I137" s="72"/>
      <c r="J137" s="72">
        <f t="shared" si="4"/>
        <v>0</v>
      </c>
      <c r="K137" s="72" t="b">
        <f t="shared" si="3"/>
        <v>0</v>
      </c>
      <c r="L137" s="99"/>
      <c r="M137" s="73"/>
      <c r="N137" s="99"/>
      <c r="O137" s="99"/>
      <c r="P137" s="99"/>
    </row>
    <row r="138" spans="1:16" ht="33" customHeight="1" x14ac:dyDescent="0.25">
      <c r="A138" s="74"/>
      <c r="B138" s="74"/>
      <c r="C138" s="99"/>
      <c r="D138" s="99"/>
      <c r="E138" s="74"/>
      <c r="F138" s="99"/>
      <c r="G138" s="99"/>
      <c r="H138" s="72"/>
      <c r="I138" s="72"/>
      <c r="J138" s="72">
        <f t="shared" si="4"/>
        <v>0</v>
      </c>
      <c r="K138" s="72" t="b">
        <f t="shared" si="3"/>
        <v>0</v>
      </c>
      <c r="L138" s="99"/>
      <c r="M138" s="73"/>
      <c r="N138" s="99"/>
      <c r="O138" s="99"/>
      <c r="P138" s="99"/>
    </row>
    <row r="139" spans="1:16" ht="33" customHeight="1" x14ac:dyDescent="0.25">
      <c r="A139" s="74"/>
      <c r="B139" s="74"/>
      <c r="C139" s="99"/>
      <c r="D139" s="99"/>
      <c r="E139" s="74"/>
      <c r="F139" s="99"/>
      <c r="G139" s="99"/>
      <c r="H139" s="72"/>
      <c r="I139" s="72"/>
      <c r="J139" s="72">
        <f t="shared" si="4"/>
        <v>0</v>
      </c>
      <c r="K139" s="72" t="b">
        <f t="shared" si="3"/>
        <v>0</v>
      </c>
      <c r="L139" s="99"/>
      <c r="M139" s="73"/>
      <c r="N139" s="99"/>
      <c r="O139" s="99"/>
      <c r="P139" s="99"/>
    </row>
    <row r="140" spans="1:16" ht="33" customHeight="1" x14ac:dyDescent="0.25">
      <c r="A140" s="74"/>
      <c r="B140" s="74"/>
      <c r="C140" s="99"/>
      <c r="D140" s="99"/>
      <c r="E140" s="74"/>
      <c r="F140" s="99"/>
      <c r="G140" s="99"/>
      <c r="H140" s="72"/>
      <c r="I140" s="72"/>
      <c r="J140" s="72">
        <f t="shared" si="4"/>
        <v>0</v>
      </c>
      <c r="K140" s="72" t="b">
        <f t="shared" si="3"/>
        <v>0</v>
      </c>
      <c r="L140" s="99"/>
      <c r="M140" s="73"/>
      <c r="N140" s="99"/>
      <c r="O140" s="99"/>
      <c r="P140" s="99"/>
    </row>
    <row r="141" spans="1:16" ht="36" customHeight="1" x14ac:dyDescent="0.25">
      <c r="A141" s="74"/>
      <c r="B141" s="74"/>
      <c r="C141" s="99"/>
      <c r="D141" s="99"/>
      <c r="E141" s="74"/>
      <c r="F141" s="99"/>
      <c r="G141" s="99"/>
      <c r="H141" s="72"/>
      <c r="I141" s="72"/>
      <c r="J141" s="72">
        <f t="shared" si="4"/>
        <v>0</v>
      </c>
      <c r="K141" s="72" t="b">
        <f t="shared" si="3"/>
        <v>0</v>
      </c>
      <c r="L141" s="99"/>
      <c r="M141" s="73"/>
      <c r="N141" s="99"/>
      <c r="O141" s="99"/>
      <c r="P141" s="99"/>
    </row>
    <row r="142" spans="1:16" ht="33" customHeight="1" x14ac:dyDescent="0.25">
      <c r="A142" s="74"/>
      <c r="B142" s="74"/>
      <c r="C142" s="99"/>
      <c r="D142" s="99"/>
      <c r="E142" s="74"/>
      <c r="F142" s="99"/>
      <c r="G142" s="99"/>
      <c r="H142" s="72"/>
      <c r="I142" s="72"/>
      <c r="J142" s="72">
        <f t="shared" si="4"/>
        <v>0</v>
      </c>
      <c r="K142" s="72" t="b">
        <f t="shared" si="3"/>
        <v>0</v>
      </c>
      <c r="L142" s="99"/>
      <c r="M142" s="73"/>
      <c r="N142" s="99"/>
      <c r="O142" s="99"/>
      <c r="P142" s="99"/>
    </row>
    <row r="143" spans="1:16" ht="33" customHeight="1" x14ac:dyDescent="0.25">
      <c r="A143" s="74"/>
      <c r="B143" s="74"/>
      <c r="C143" s="99"/>
      <c r="D143" s="99"/>
      <c r="E143" s="74"/>
      <c r="F143" s="99"/>
      <c r="G143" s="99"/>
      <c r="H143" s="72"/>
      <c r="I143" s="72"/>
      <c r="J143" s="72">
        <f t="shared" si="4"/>
        <v>0</v>
      </c>
      <c r="K143" s="72" t="b">
        <f t="shared" ref="K143:K206" si="5">+IF(J143=1,"TRIVIAL",IF(J143=2,"TOLERABLE",IF(J143=4,"MODERADO",IF(J143=8,"IMPORTANTE",IF(J143=16,"INTOLERABLE")))))</f>
        <v>0</v>
      </c>
      <c r="L143" s="99"/>
      <c r="M143" s="73"/>
      <c r="N143" s="99"/>
      <c r="O143" s="99"/>
      <c r="P143" s="99"/>
    </row>
    <row r="144" spans="1:16" ht="33" customHeight="1" x14ac:dyDescent="0.25">
      <c r="A144" s="74"/>
      <c r="B144" s="74"/>
      <c r="C144" s="99"/>
      <c r="D144" s="99"/>
      <c r="E144" s="74"/>
      <c r="F144" s="99"/>
      <c r="G144" s="99"/>
      <c r="H144" s="72"/>
      <c r="I144" s="72"/>
      <c r="J144" s="72">
        <f t="shared" si="4"/>
        <v>0</v>
      </c>
      <c r="K144" s="72" t="b">
        <f t="shared" si="5"/>
        <v>0</v>
      </c>
      <c r="L144" s="99"/>
      <c r="M144" s="73"/>
      <c r="N144" s="99"/>
      <c r="O144" s="99"/>
      <c r="P144" s="99"/>
    </row>
    <row r="145" spans="1:16" ht="33" customHeight="1" x14ac:dyDescent="0.25">
      <c r="A145" s="74"/>
      <c r="B145" s="74"/>
      <c r="C145" s="99"/>
      <c r="D145" s="99"/>
      <c r="E145" s="74"/>
      <c r="F145" s="99"/>
      <c r="G145" s="99"/>
      <c r="H145" s="72"/>
      <c r="I145" s="72"/>
      <c r="J145" s="72">
        <f t="shared" si="4"/>
        <v>0</v>
      </c>
      <c r="K145" s="72" t="b">
        <f t="shared" si="5"/>
        <v>0</v>
      </c>
      <c r="L145" s="99"/>
      <c r="M145" s="73"/>
      <c r="N145" s="99"/>
      <c r="O145" s="99"/>
      <c r="P145" s="99"/>
    </row>
    <row r="146" spans="1:16" ht="33" customHeight="1" x14ac:dyDescent="0.25">
      <c r="A146" s="74"/>
      <c r="B146" s="74"/>
      <c r="C146" s="99"/>
      <c r="D146" s="99"/>
      <c r="E146" s="74"/>
      <c r="F146" s="99"/>
      <c r="G146" s="99"/>
      <c r="H146" s="72"/>
      <c r="I146" s="72"/>
      <c r="J146" s="72">
        <f t="shared" si="4"/>
        <v>0</v>
      </c>
      <c r="K146" s="72" t="b">
        <f t="shared" si="5"/>
        <v>0</v>
      </c>
      <c r="L146" s="99"/>
      <c r="M146" s="73"/>
      <c r="N146" s="99"/>
      <c r="O146" s="99"/>
      <c r="P146" s="99"/>
    </row>
    <row r="147" spans="1:16" ht="33" customHeight="1" x14ac:dyDescent="0.25">
      <c r="A147" s="74"/>
      <c r="B147" s="74"/>
      <c r="C147" s="99"/>
      <c r="D147" s="99"/>
      <c r="E147" s="74"/>
      <c r="F147" s="99"/>
      <c r="G147" s="99"/>
      <c r="H147" s="72"/>
      <c r="I147" s="72"/>
      <c r="J147" s="72">
        <f t="shared" si="4"/>
        <v>0</v>
      </c>
      <c r="K147" s="72" t="b">
        <f t="shared" si="5"/>
        <v>0</v>
      </c>
      <c r="L147" s="99"/>
      <c r="M147" s="73"/>
      <c r="N147" s="99"/>
      <c r="O147" s="99"/>
      <c r="P147" s="99"/>
    </row>
    <row r="148" spans="1:16" ht="33" customHeight="1" x14ac:dyDescent="0.25">
      <c r="A148" s="74"/>
      <c r="B148" s="74"/>
      <c r="C148" s="99"/>
      <c r="D148" s="99"/>
      <c r="E148" s="74"/>
      <c r="F148" s="99"/>
      <c r="G148" s="99"/>
      <c r="H148" s="72"/>
      <c r="I148" s="72"/>
      <c r="J148" s="72">
        <f t="shared" si="4"/>
        <v>0</v>
      </c>
      <c r="K148" s="72" t="b">
        <f t="shared" si="5"/>
        <v>0</v>
      </c>
      <c r="L148" s="99"/>
      <c r="M148" s="73"/>
      <c r="N148" s="99"/>
      <c r="O148" s="99"/>
      <c r="P148" s="99"/>
    </row>
    <row r="149" spans="1:16" ht="33" customHeight="1" x14ac:dyDescent="0.25">
      <c r="A149" s="74"/>
      <c r="B149" s="74"/>
      <c r="C149" s="99"/>
      <c r="D149" s="99"/>
      <c r="E149" s="74"/>
      <c r="F149" s="99"/>
      <c r="G149" s="99"/>
      <c r="H149" s="72"/>
      <c r="I149" s="72"/>
      <c r="J149" s="72">
        <f t="shared" si="4"/>
        <v>0</v>
      </c>
      <c r="K149" s="72" t="b">
        <f t="shared" si="5"/>
        <v>0</v>
      </c>
      <c r="L149" s="99"/>
      <c r="M149" s="73"/>
      <c r="N149" s="99"/>
      <c r="O149" s="99"/>
      <c r="P149" s="99"/>
    </row>
    <row r="150" spans="1:16" ht="33" customHeight="1" x14ac:dyDescent="0.25">
      <c r="A150" s="74"/>
      <c r="B150" s="74"/>
      <c r="C150" s="99"/>
      <c r="D150" s="99"/>
      <c r="E150" s="74"/>
      <c r="F150" s="99"/>
      <c r="G150" s="99"/>
      <c r="H150" s="72"/>
      <c r="I150" s="72"/>
      <c r="J150" s="72">
        <f t="shared" si="4"/>
        <v>0</v>
      </c>
      <c r="K150" s="72" t="b">
        <f t="shared" si="5"/>
        <v>0</v>
      </c>
      <c r="L150" s="99"/>
      <c r="M150" s="73"/>
      <c r="N150" s="99"/>
      <c r="O150" s="99"/>
      <c r="P150" s="99"/>
    </row>
    <row r="151" spans="1:16" ht="33" customHeight="1" x14ac:dyDescent="0.25">
      <c r="A151" s="74"/>
      <c r="B151" s="74"/>
      <c r="C151" s="99"/>
      <c r="D151" s="99"/>
      <c r="E151" s="74"/>
      <c r="F151" s="99"/>
      <c r="G151" s="99"/>
      <c r="H151" s="72"/>
      <c r="I151" s="72"/>
      <c r="J151" s="72">
        <f t="shared" si="4"/>
        <v>0</v>
      </c>
      <c r="K151" s="72" t="b">
        <f t="shared" si="5"/>
        <v>0</v>
      </c>
      <c r="L151" s="99"/>
      <c r="M151" s="73"/>
      <c r="N151" s="99"/>
      <c r="O151" s="99"/>
      <c r="P151" s="99"/>
    </row>
    <row r="152" spans="1:16" ht="33" customHeight="1" x14ac:dyDescent="0.25">
      <c r="A152" s="74"/>
      <c r="B152" s="74"/>
      <c r="C152" s="99"/>
      <c r="D152" s="99"/>
      <c r="E152" s="74"/>
      <c r="F152" s="99"/>
      <c r="G152" s="99"/>
      <c r="H152" s="72"/>
      <c r="I152" s="72"/>
      <c r="J152" s="72">
        <f t="shared" si="4"/>
        <v>0</v>
      </c>
      <c r="K152" s="72" t="b">
        <f t="shared" si="5"/>
        <v>0</v>
      </c>
      <c r="L152" s="99"/>
      <c r="M152" s="73"/>
      <c r="N152" s="99"/>
      <c r="O152" s="99"/>
      <c r="P152" s="99"/>
    </row>
    <row r="153" spans="1:16" ht="33" customHeight="1" x14ac:dyDescent="0.25">
      <c r="A153" s="74"/>
      <c r="B153" s="74"/>
      <c r="C153" s="99"/>
      <c r="D153" s="99"/>
      <c r="E153" s="74"/>
      <c r="F153" s="99"/>
      <c r="G153" s="99"/>
      <c r="H153" s="72"/>
      <c r="I153" s="72"/>
      <c r="J153" s="72">
        <f t="shared" si="4"/>
        <v>0</v>
      </c>
      <c r="K153" s="72" t="b">
        <f t="shared" si="5"/>
        <v>0</v>
      </c>
      <c r="L153" s="99"/>
      <c r="M153" s="73"/>
      <c r="N153" s="99"/>
      <c r="O153" s="99"/>
      <c r="P153" s="99"/>
    </row>
    <row r="154" spans="1:16" ht="33" customHeight="1" x14ac:dyDescent="0.25">
      <c r="A154" s="74"/>
      <c r="B154" s="74"/>
      <c r="C154" s="99"/>
      <c r="D154" s="99"/>
      <c r="E154" s="74"/>
      <c r="F154" s="99"/>
      <c r="G154" s="99"/>
      <c r="H154" s="72"/>
      <c r="I154" s="72"/>
      <c r="J154" s="72">
        <f t="shared" si="4"/>
        <v>0</v>
      </c>
      <c r="K154" s="72" t="b">
        <f t="shared" si="5"/>
        <v>0</v>
      </c>
      <c r="L154" s="99"/>
      <c r="M154" s="73"/>
      <c r="N154" s="99"/>
      <c r="O154" s="99"/>
      <c r="P154" s="99"/>
    </row>
    <row r="155" spans="1:16" ht="33" customHeight="1" x14ac:dyDescent="0.25">
      <c r="A155" s="74"/>
      <c r="B155" s="74"/>
      <c r="C155" s="99"/>
      <c r="D155" s="99"/>
      <c r="E155" s="74"/>
      <c r="F155" s="99"/>
      <c r="G155" s="99"/>
      <c r="H155" s="72"/>
      <c r="I155" s="72"/>
      <c r="J155" s="72">
        <f t="shared" ref="J155:J218" si="6">H155*I155</f>
        <v>0</v>
      </c>
      <c r="K155" s="72" t="b">
        <f t="shared" si="5"/>
        <v>0</v>
      </c>
      <c r="L155" s="99"/>
      <c r="M155" s="73"/>
      <c r="N155" s="99"/>
      <c r="O155" s="99"/>
      <c r="P155" s="99"/>
    </row>
    <row r="156" spans="1:16" ht="33" customHeight="1" x14ac:dyDescent="0.25">
      <c r="A156" s="74"/>
      <c r="B156" s="74"/>
      <c r="C156" s="99"/>
      <c r="D156" s="99"/>
      <c r="E156" s="74"/>
      <c r="F156" s="99"/>
      <c r="G156" s="99"/>
      <c r="H156" s="4"/>
      <c r="I156" s="4"/>
      <c r="J156" s="4">
        <f t="shared" si="6"/>
        <v>0</v>
      </c>
      <c r="K156" s="104" t="b">
        <f t="shared" si="5"/>
        <v>0</v>
      </c>
      <c r="L156" s="105"/>
      <c r="M156" s="73"/>
      <c r="N156" s="99"/>
      <c r="O156" s="99"/>
      <c r="P156" s="99"/>
    </row>
    <row r="157" spans="1:16" ht="33" customHeight="1" x14ac:dyDescent="0.25">
      <c r="A157" s="74"/>
      <c r="B157" s="74"/>
      <c r="C157" s="99"/>
      <c r="D157" s="99"/>
      <c r="E157" s="74"/>
      <c r="F157" s="99"/>
      <c r="G157" s="99"/>
      <c r="H157" s="4"/>
      <c r="I157" s="4"/>
      <c r="J157" s="4">
        <f t="shared" si="6"/>
        <v>0</v>
      </c>
      <c r="K157" s="104" t="b">
        <f t="shared" si="5"/>
        <v>0</v>
      </c>
      <c r="L157" s="105"/>
      <c r="M157" s="73"/>
      <c r="N157" s="99"/>
      <c r="O157" s="99"/>
      <c r="P157" s="99"/>
    </row>
    <row r="158" spans="1:16" ht="33" customHeight="1" x14ac:dyDescent="0.25">
      <c r="A158" s="74"/>
      <c r="B158" s="74"/>
      <c r="C158" s="99"/>
      <c r="D158" s="99"/>
      <c r="E158" s="74"/>
      <c r="F158" s="99"/>
      <c r="G158" s="99"/>
      <c r="H158" s="4"/>
      <c r="I158" s="4"/>
      <c r="J158" s="4">
        <f t="shared" si="6"/>
        <v>0</v>
      </c>
      <c r="K158" s="104" t="b">
        <f t="shared" si="5"/>
        <v>0</v>
      </c>
      <c r="L158" s="105"/>
      <c r="M158" s="73"/>
      <c r="N158" s="99"/>
      <c r="O158" s="99"/>
      <c r="P158" s="99"/>
    </row>
    <row r="159" spans="1:16" ht="33" customHeight="1" x14ac:dyDescent="0.25">
      <c r="A159" s="74"/>
      <c r="B159" s="74"/>
      <c r="C159" s="99"/>
      <c r="D159" s="99"/>
      <c r="E159" s="74"/>
      <c r="F159" s="99"/>
      <c r="G159" s="99"/>
      <c r="H159" s="4"/>
      <c r="I159" s="4"/>
      <c r="J159" s="4">
        <f t="shared" si="6"/>
        <v>0</v>
      </c>
      <c r="K159" s="104" t="b">
        <f t="shared" si="5"/>
        <v>0</v>
      </c>
      <c r="L159" s="105"/>
      <c r="M159" s="73"/>
      <c r="N159" s="99"/>
      <c r="O159" s="99"/>
      <c r="P159" s="99"/>
    </row>
    <row r="160" spans="1:16" ht="33" customHeight="1" x14ac:dyDescent="0.25">
      <c r="A160" s="74"/>
      <c r="B160" s="74"/>
      <c r="C160" s="99"/>
      <c r="D160" s="99"/>
      <c r="E160" s="74"/>
      <c r="F160" s="99"/>
      <c r="G160" s="99"/>
      <c r="H160" s="72"/>
      <c r="I160" s="72"/>
      <c r="J160" s="72">
        <f t="shared" si="6"/>
        <v>0</v>
      </c>
      <c r="K160" s="72" t="b">
        <f t="shared" si="5"/>
        <v>0</v>
      </c>
      <c r="L160" s="99"/>
      <c r="M160" s="73"/>
      <c r="N160" s="99"/>
      <c r="O160" s="99"/>
      <c r="P160" s="99"/>
    </row>
    <row r="161" spans="1:16" ht="33" customHeight="1" x14ac:dyDescent="0.25">
      <c r="A161" s="74"/>
      <c r="B161" s="74"/>
      <c r="C161" s="99"/>
      <c r="D161" s="99"/>
      <c r="E161" s="74"/>
      <c r="F161" s="99"/>
      <c r="G161" s="99"/>
      <c r="H161" s="72"/>
      <c r="I161" s="72"/>
      <c r="J161" s="72">
        <f t="shared" si="6"/>
        <v>0</v>
      </c>
      <c r="K161" s="72" t="b">
        <f t="shared" si="5"/>
        <v>0</v>
      </c>
      <c r="L161" s="99"/>
      <c r="M161" s="73"/>
      <c r="N161" s="99"/>
      <c r="O161" s="99"/>
      <c r="P161" s="99"/>
    </row>
    <row r="162" spans="1:16" ht="33" customHeight="1" x14ac:dyDescent="0.25">
      <c r="A162" s="74"/>
      <c r="B162" s="74"/>
      <c r="C162" s="99"/>
      <c r="D162" s="99"/>
      <c r="E162" s="74"/>
      <c r="F162" s="99"/>
      <c r="G162" s="99"/>
      <c r="H162" s="72"/>
      <c r="I162" s="72"/>
      <c r="J162" s="72">
        <f t="shared" si="6"/>
        <v>0</v>
      </c>
      <c r="K162" s="72" t="b">
        <f t="shared" si="5"/>
        <v>0</v>
      </c>
      <c r="L162" s="99"/>
      <c r="M162" s="73"/>
      <c r="N162" s="99"/>
      <c r="O162" s="99"/>
      <c r="P162" s="99"/>
    </row>
    <row r="163" spans="1:16" ht="33" customHeight="1" x14ac:dyDescent="0.25">
      <c r="A163" s="74"/>
      <c r="B163" s="74"/>
      <c r="C163" s="99"/>
      <c r="D163" s="99"/>
      <c r="E163" s="74"/>
      <c r="F163" s="99"/>
      <c r="G163" s="99"/>
      <c r="H163" s="72"/>
      <c r="I163" s="72"/>
      <c r="J163" s="72">
        <f t="shared" si="6"/>
        <v>0</v>
      </c>
      <c r="K163" s="72" t="b">
        <f t="shared" si="5"/>
        <v>0</v>
      </c>
      <c r="L163" s="99"/>
      <c r="M163" s="73"/>
      <c r="N163" s="99"/>
      <c r="O163" s="99"/>
      <c r="P163" s="99"/>
    </row>
    <row r="164" spans="1:16" ht="33" customHeight="1" x14ac:dyDescent="0.25">
      <c r="A164" s="74"/>
      <c r="B164" s="74"/>
      <c r="C164" s="99"/>
      <c r="D164" s="99"/>
      <c r="E164" s="74"/>
      <c r="F164" s="99"/>
      <c r="G164" s="99"/>
      <c r="H164" s="72"/>
      <c r="I164" s="72"/>
      <c r="J164" s="72">
        <f t="shared" si="6"/>
        <v>0</v>
      </c>
      <c r="K164" s="72" t="b">
        <f t="shared" si="5"/>
        <v>0</v>
      </c>
      <c r="L164" s="99"/>
      <c r="M164" s="73"/>
      <c r="N164" s="99"/>
      <c r="O164" s="99"/>
      <c r="P164" s="99"/>
    </row>
    <row r="165" spans="1:16" ht="33" customHeight="1" x14ac:dyDescent="0.25">
      <c r="A165" s="74"/>
      <c r="B165" s="74"/>
      <c r="C165" s="99"/>
      <c r="D165" s="99"/>
      <c r="E165" s="74"/>
      <c r="F165" s="99"/>
      <c r="G165" s="99"/>
      <c r="H165" s="72"/>
      <c r="I165" s="72"/>
      <c r="J165" s="72">
        <f t="shared" si="6"/>
        <v>0</v>
      </c>
      <c r="K165" s="72" t="b">
        <f t="shared" si="5"/>
        <v>0</v>
      </c>
      <c r="L165" s="99"/>
      <c r="M165" s="73"/>
      <c r="N165" s="99"/>
      <c r="O165" s="99"/>
      <c r="P165" s="99"/>
    </row>
    <row r="166" spans="1:16" ht="33" customHeight="1" x14ac:dyDescent="0.25">
      <c r="A166" s="74"/>
      <c r="B166" s="74"/>
      <c r="C166" s="99"/>
      <c r="D166" s="99"/>
      <c r="E166" s="74"/>
      <c r="F166" s="99"/>
      <c r="G166" s="99"/>
      <c r="H166" s="72"/>
      <c r="I166" s="72"/>
      <c r="J166" s="72">
        <f t="shared" si="6"/>
        <v>0</v>
      </c>
      <c r="K166" s="72" t="b">
        <f t="shared" si="5"/>
        <v>0</v>
      </c>
      <c r="L166" s="99"/>
      <c r="M166" s="73"/>
      <c r="N166" s="99"/>
      <c r="O166" s="99"/>
      <c r="P166" s="99"/>
    </row>
    <row r="167" spans="1:16" ht="33" customHeight="1" x14ac:dyDescent="0.25">
      <c r="A167" s="74"/>
      <c r="B167" s="74"/>
      <c r="C167" s="99"/>
      <c r="D167" s="99"/>
      <c r="E167" s="74"/>
      <c r="F167" s="99"/>
      <c r="G167" s="99"/>
      <c r="H167" s="72"/>
      <c r="I167" s="72"/>
      <c r="J167" s="72">
        <f t="shared" si="6"/>
        <v>0</v>
      </c>
      <c r="K167" s="72" t="b">
        <f t="shared" si="5"/>
        <v>0</v>
      </c>
      <c r="L167" s="99"/>
      <c r="M167" s="73"/>
      <c r="N167" s="99"/>
      <c r="O167" s="99"/>
      <c r="P167" s="99"/>
    </row>
    <row r="168" spans="1:16" ht="33" customHeight="1" x14ac:dyDescent="0.25">
      <c r="A168" s="74"/>
      <c r="B168" s="74"/>
      <c r="C168" s="99"/>
      <c r="D168" s="99"/>
      <c r="E168" s="74"/>
      <c r="F168" s="99"/>
      <c r="G168" s="99"/>
      <c r="H168" s="72"/>
      <c r="I168" s="72"/>
      <c r="J168" s="72">
        <f t="shared" si="6"/>
        <v>0</v>
      </c>
      <c r="K168" s="72" t="b">
        <f t="shared" si="5"/>
        <v>0</v>
      </c>
      <c r="L168" s="99"/>
      <c r="M168" s="73"/>
      <c r="N168" s="99"/>
      <c r="O168" s="99"/>
      <c r="P168" s="99"/>
    </row>
    <row r="169" spans="1:16" ht="33" customHeight="1" x14ac:dyDescent="0.25">
      <c r="A169" s="74"/>
      <c r="B169" s="74"/>
      <c r="C169" s="99"/>
      <c r="D169" s="99"/>
      <c r="E169" s="74"/>
      <c r="F169" s="99"/>
      <c r="G169" s="99"/>
      <c r="H169" s="4"/>
      <c r="I169" s="4"/>
      <c r="J169" s="4">
        <f t="shared" si="6"/>
        <v>0</v>
      </c>
      <c r="K169" s="104" t="b">
        <f t="shared" si="5"/>
        <v>0</v>
      </c>
      <c r="L169" s="99"/>
      <c r="M169" s="73"/>
      <c r="N169" s="99"/>
      <c r="O169" s="99"/>
      <c r="P169" s="99"/>
    </row>
    <row r="170" spans="1:16" ht="33" customHeight="1" x14ac:dyDescent="0.25">
      <c r="A170" s="74"/>
      <c r="B170" s="74"/>
      <c r="C170" s="99"/>
      <c r="D170" s="99"/>
      <c r="E170" s="74"/>
      <c r="F170" s="99"/>
      <c r="G170" s="99"/>
      <c r="H170" s="4"/>
      <c r="I170" s="4"/>
      <c r="J170" s="4">
        <f t="shared" si="6"/>
        <v>0</v>
      </c>
      <c r="K170" s="104" t="b">
        <f t="shared" si="5"/>
        <v>0</v>
      </c>
      <c r="L170" s="106"/>
      <c r="M170" s="73"/>
      <c r="N170" s="99"/>
      <c r="O170" s="99"/>
      <c r="P170" s="99"/>
    </row>
    <row r="171" spans="1:16" ht="33" customHeight="1" x14ac:dyDescent="0.25">
      <c r="A171" s="74"/>
      <c r="B171" s="74"/>
      <c r="C171" s="99"/>
      <c r="D171" s="99"/>
      <c r="E171" s="74"/>
      <c r="F171" s="99"/>
      <c r="G171" s="99"/>
      <c r="H171" s="72"/>
      <c r="I171" s="72"/>
      <c r="J171" s="72">
        <f t="shared" si="6"/>
        <v>0</v>
      </c>
      <c r="K171" s="72" t="b">
        <f t="shared" si="5"/>
        <v>0</v>
      </c>
      <c r="L171" s="99"/>
      <c r="M171" s="73"/>
      <c r="N171" s="99"/>
      <c r="O171" s="99"/>
      <c r="P171" s="99"/>
    </row>
    <row r="172" spans="1:16" ht="33" customHeight="1" x14ac:dyDescent="0.25">
      <c r="A172" s="74"/>
      <c r="B172" s="74"/>
      <c r="C172" s="99"/>
      <c r="D172" s="99"/>
      <c r="E172" s="74"/>
      <c r="F172" s="99"/>
      <c r="G172" s="99"/>
      <c r="H172" s="72"/>
      <c r="I172" s="72"/>
      <c r="J172" s="72">
        <f t="shared" si="6"/>
        <v>0</v>
      </c>
      <c r="K172" s="72" t="b">
        <f t="shared" si="5"/>
        <v>0</v>
      </c>
      <c r="L172" s="99"/>
      <c r="M172" s="73"/>
      <c r="N172" s="99"/>
      <c r="O172" s="99"/>
      <c r="P172" s="99"/>
    </row>
    <row r="173" spans="1:16" ht="33" customHeight="1" x14ac:dyDescent="0.25">
      <c r="A173" s="74"/>
      <c r="B173" s="74"/>
      <c r="C173" s="99"/>
      <c r="D173" s="99"/>
      <c r="E173" s="74"/>
      <c r="F173" s="99"/>
      <c r="G173" s="99"/>
      <c r="H173" s="72"/>
      <c r="I173" s="72"/>
      <c r="J173" s="72">
        <f t="shared" si="6"/>
        <v>0</v>
      </c>
      <c r="K173" s="72" t="b">
        <f t="shared" si="5"/>
        <v>0</v>
      </c>
      <c r="L173" s="99"/>
      <c r="M173" s="73"/>
      <c r="N173" s="99"/>
      <c r="O173" s="99"/>
      <c r="P173" s="99"/>
    </row>
    <row r="174" spans="1:16" ht="33" customHeight="1" x14ac:dyDescent="0.25">
      <c r="A174" s="74"/>
      <c r="B174" s="74"/>
      <c r="C174" s="99"/>
      <c r="D174" s="99"/>
      <c r="E174" s="74"/>
      <c r="F174" s="99"/>
      <c r="G174" s="99"/>
      <c r="H174" s="72"/>
      <c r="I174" s="72"/>
      <c r="J174" s="72">
        <f t="shared" si="6"/>
        <v>0</v>
      </c>
      <c r="K174" s="72" t="b">
        <f t="shared" si="5"/>
        <v>0</v>
      </c>
      <c r="L174" s="99"/>
      <c r="M174" s="73"/>
      <c r="N174" s="99"/>
      <c r="O174" s="99"/>
      <c r="P174" s="99"/>
    </row>
    <row r="175" spans="1:16" ht="33" customHeight="1" x14ac:dyDescent="0.25">
      <c r="A175" s="74"/>
      <c r="B175" s="74"/>
      <c r="C175" s="99"/>
      <c r="D175" s="99"/>
      <c r="E175" s="74"/>
      <c r="F175" s="99"/>
      <c r="G175" s="99"/>
      <c r="H175" s="72"/>
      <c r="I175" s="72"/>
      <c r="J175" s="72">
        <f t="shared" si="6"/>
        <v>0</v>
      </c>
      <c r="K175" s="72" t="b">
        <f t="shared" si="5"/>
        <v>0</v>
      </c>
      <c r="L175" s="99"/>
      <c r="M175" s="73"/>
      <c r="N175" s="99"/>
      <c r="O175" s="99"/>
      <c r="P175" s="99"/>
    </row>
    <row r="176" spans="1:16" ht="33" customHeight="1" x14ac:dyDescent="0.25">
      <c r="A176" s="74"/>
      <c r="B176" s="74"/>
      <c r="C176" s="99"/>
      <c r="D176" s="99"/>
      <c r="E176" s="74"/>
      <c r="F176" s="99"/>
      <c r="G176" s="99"/>
      <c r="H176" s="72"/>
      <c r="I176" s="72"/>
      <c r="J176" s="72">
        <f t="shared" si="6"/>
        <v>0</v>
      </c>
      <c r="K176" s="72" t="b">
        <f t="shared" si="5"/>
        <v>0</v>
      </c>
      <c r="L176" s="99"/>
      <c r="M176" s="73"/>
      <c r="N176" s="99"/>
      <c r="O176" s="99"/>
      <c r="P176" s="99"/>
    </row>
    <row r="177" spans="1:16" ht="33" customHeight="1" x14ac:dyDescent="0.25">
      <c r="A177" s="74"/>
      <c r="B177" s="74"/>
      <c r="C177" s="99"/>
      <c r="D177" s="99"/>
      <c r="E177" s="74"/>
      <c r="F177" s="99"/>
      <c r="G177" s="99"/>
      <c r="H177" s="72"/>
      <c r="I177" s="72"/>
      <c r="J177" s="72">
        <f t="shared" si="6"/>
        <v>0</v>
      </c>
      <c r="K177" s="72" t="b">
        <f t="shared" si="5"/>
        <v>0</v>
      </c>
      <c r="L177" s="99"/>
      <c r="M177" s="73"/>
      <c r="N177" s="99"/>
      <c r="O177" s="99"/>
      <c r="P177" s="99"/>
    </row>
    <row r="178" spans="1:16" ht="33" customHeight="1" x14ac:dyDescent="0.25">
      <c r="A178" s="74"/>
      <c r="B178" s="74"/>
      <c r="C178" s="99"/>
      <c r="D178" s="99"/>
      <c r="E178" s="74"/>
      <c r="F178" s="99"/>
      <c r="G178" s="99"/>
      <c r="H178" s="72"/>
      <c r="I178" s="72"/>
      <c r="J178" s="72">
        <f t="shared" si="6"/>
        <v>0</v>
      </c>
      <c r="K178" s="72" t="b">
        <f t="shared" si="5"/>
        <v>0</v>
      </c>
      <c r="L178" s="99"/>
      <c r="M178" s="73"/>
      <c r="N178" s="99"/>
      <c r="O178" s="99"/>
      <c r="P178" s="99"/>
    </row>
    <row r="179" spans="1:16" ht="33" customHeight="1" x14ac:dyDescent="0.25">
      <c r="A179" s="74"/>
      <c r="B179" s="74"/>
      <c r="C179" s="99"/>
      <c r="D179" s="99"/>
      <c r="E179" s="74"/>
      <c r="F179" s="99"/>
      <c r="G179" s="99"/>
      <c r="H179" s="72"/>
      <c r="I179" s="72"/>
      <c r="J179" s="72">
        <f t="shared" si="6"/>
        <v>0</v>
      </c>
      <c r="K179" s="72" t="b">
        <f t="shared" si="5"/>
        <v>0</v>
      </c>
      <c r="L179" s="99"/>
      <c r="M179" s="73"/>
      <c r="N179" s="99"/>
      <c r="O179" s="99"/>
      <c r="P179" s="99"/>
    </row>
    <row r="180" spans="1:16" ht="33" customHeight="1" x14ac:dyDescent="0.25">
      <c r="A180" s="74"/>
      <c r="B180" s="74"/>
      <c r="C180" s="99"/>
      <c r="D180" s="99"/>
      <c r="E180" s="74"/>
      <c r="F180" s="99"/>
      <c r="G180" s="99"/>
      <c r="H180" s="72"/>
      <c r="I180" s="72"/>
      <c r="J180" s="72">
        <f t="shared" si="6"/>
        <v>0</v>
      </c>
      <c r="K180" s="72" t="b">
        <f t="shared" si="5"/>
        <v>0</v>
      </c>
      <c r="L180" s="99"/>
      <c r="M180" s="73"/>
      <c r="N180" s="99"/>
      <c r="O180" s="99"/>
      <c r="P180" s="99"/>
    </row>
    <row r="181" spans="1:16" ht="33" customHeight="1" x14ac:dyDescent="0.25">
      <c r="A181" s="74"/>
      <c r="B181" s="74"/>
      <c r="C181" s="99"/>
      <c r="D181" s="99"/>
      <c r="E181" s="74"/>
      <c r="F181" s="99"/>
      <c r="G181" s="99"/>
      <c r="H181" s="72"/>
      <c r="I181" s="72"/>
      <c r="J181" s="72">
        <f t="shared" si="6"/>
        <v>0</v>
      </c>
      <c r="K181" s="72" t="b">
        <f t="shared" si="5"/>
        <v>0</v>
      </c>
      <c r="L181" s="99"/>
      <c r="M181" s="73"/>
      <c r="N181" s="99"/>
      <c r="O181" s="99"/>
      <c r="P181" s="99"/>
    </row>
    <row r="182" spans="1:16" ht="33" customHeight="1" x14ac:dyDescent="0.25">
      <c r="A182" s="74"/>
      <c r="B182" s="74"/>
      <c r="C182" s="99"/>
      <c r="D182" s="99"/>
      <c r="E182" s="74"/>
      <c r="F182" s="99"/>
      <c r="G182" s="99"/>
      <c r="H182" s="72"/>
      <c r="I182" s="72"/>
      <c r="J182" s="72">
        <f t="shared" si="6"/>
        <v>0</v>
      </c>
      <c r="K182" s="72" t="b">
        <f t="shared" si="5"/>
        <v>0</v>
      </c>
      <c r="L182" s="99"/>
      <c r="M182" s="73"/>
      <c r="N182" s="99"/>
      <c r="O182" s="99"/>
      <c r="P182" s="99"/>
    </row>
    <row r="183" spans="1:16" ht="33" customHeight="1" x14ac:dyDescent="0.25">
      <c r="A183" s="74"/>
      <c r="B183" s="74"/>
      <c r="C183" s="99"/>
      <c r="D183" s="99"/>
      <c r="E183" s="74"/>
      <c r="F183" s="99"/>
      <c r="G183" s="99"/>
      <c r="H183" s="72"/>
      <c r="I183" s="72"/>
      <c r="J183" s="72">
        <f t="shared" si="6"/>
        <v>0</v>
      </c>
      <c r="K183" s="72" t="b">
        <f t="shared" si="5"/>
        <v>0</v>
      </c>
      <c r="L183" s="99"/>
      <c r="M183" s="73"/>
      <c r="N183" s="99"/>
      <c r="O183" s="99"/>
      <c r="P183" s="99"/>
    </row>
    <row r="184" spans="1:16" ht="33" customHeight="1" x14ac:dyDescent="0.25">
      <c r="A184" s="74"/>
      <c r="B184" s="74"/>
      <c r="C184" s="99"/>
      <c r="D184" s="99"/>
      <c r="E184" s="74"/>
      <c r="F184" s="99"/>
      <c r="G184" s="99"/>
      <c r="H184" s="72"/>
      <c r="I184" s="72"/>
      <c r="J184" s="72">
        <f t="shared" si="6"/>
        <v>0</v>
      </c>
      <c r="K184" s="72" t="b">
        <f t="shared" si="5"/>
        <v>0</v>
      </c>
      <c r="L184" s="99"/>
      <c r="M184" s="73"/>
      <c r="N184" s="99"/>
      <c r="O184" s="99"/>
      <c r="P184" s="99"/>
    </row>
    <row r="185" spans="1:16" ht="33" customHeight="1" x14ac:dyDescent="0.25">
      <c r="A185" s="74"/>
      <c r="B185" s="74"/>
      <c r="C185" s="99"/>
      <c r="D185" s="99"/>
      <c r="E185" s="74"/>
      <c r="F185" s="99"/>
      <c r="G185" s="99"/>
      <c r="H185" s="72"/>
      <c r="I185" s="72"/>
      <c r="J185" s="72">
        <f t="shared" si="6"/>
        <v>0</v>
      </c>
      <c r="K185" s="72" t="b">
        <f t="shared" si="5"/>
        <v>0</v>
      </c>
      <c r="L185" s="99"/>
      <c r="M185" s="73"/>
      <c r="N185" s="99"/>
      <c r="O185" s="99"/>
      <c r="P185" s="99"/>
    </row>
    <row r="186" spans="1:16" ht="33" customHeight="1" x14ac:dyDescent="0.25">
      <c r="A186" s="74"/>
      <c r="B186" s="74"/>
      <c r="C186" s="99"/>
      <c r="D186" s="99"/>
      <c r="E186" s="74"/>
      <c r="F186" s="99"/>
      <c r="G186" s="99"/>
      <c r="H186" s="72"/>
      <c r="I186" s="72"/>
      <c r="J186" s="72">
        <f t="shared" si="6"/>
        <v>0</v>
      </c>
      <c r="K186" s="72" t="b">
        <f t="shared" si="5"/>
        <v>0</v>
      </c>
      <c r="L186" s="99"/>
      <c r="M186" s="73"/>
      <c r="N186" s="99"/>
      <c r="O186" s="99"/>
      <c r="P186" s="99"/>
    </row>
    <row r="187" spans="1:16" ht="33" customHeight="1" x14ac:dyDescent="0.25">
      <c r="A187" s="74"/>
      <c r="B187" s="74"/>
      <c r="C187" s="99"/>
      <c r="D187" s="99"/>
      <c r="E187" s="74"/>
      <c r="F187" s="99"/>
      <c r="G187" s="99"/>
      <c r="H187" s="72"/>
      <c r="I187" s="72"/>
      <c r="J187" s="72">
        <f t="shared" si="6"/>
        <v>0</v>
      </c>
      <c r="K187" s="72" t="b">
        <f t="shared" si="5"/>
        <v>0</v>
      </c>
      <c r="L187" s="99"/>
      <c r="M187" s="73"/>
      <c r="N187" s="99"/>
      <c r="O187" s="99"/>
      <c r="P187" s="99"/>
    </row>
    <row r="188" spans="1:16" ht="33" customHeight="1" x14ac:dyDescent="0.25">
      <c r="A188" s="74"/>
      <c r="B188" s="74"/>
      <c r="C188" s="99"/>
      <c r="D188" s="99"/>
      <c r="E188" s="74"/>
      <c r="F188" s="99"/>
      <c r="G188" s="99"/>
      <c r="H188" s="72"/>
      <c r="I188" s="72"/>
      <c r="J188" s="72">
        <f t="shared" si="6"/>
        <v>0</v>
      </c>
      <c r="K188" s="72" t="b">
        <f t="shared" si="5"/>
        <v>0</v>
      </c>
      <c r="L188" s="99"/>
      <c r="M188" s="73"/>
      <c r="N188" s="99"/>
      <c r="O188" s="99"/>
      <c r="P188" s="99"/>
    </row>
    <row r="189" spans="1:16" ht="33" customHeight="1" x14ac:dyDescent="0.25">
      <c r="A189" s="74"/>
      <c r="B189" s="74"/>
      <c r="C189" s="99"/>
      <c r="D189" s="99"/>
      <c r="E189" s="74"/>
      <c r="F189" s="99"/>
      <c r="G189" s="99"/>
      <c r="H189" s="72"/>
      <c r="I189" s="72"/>
      <c r="J189" s="72">
        <f t="shared" si="6"/>
        <v>0</v>
      </c>
      <c r="K189" s="72" t="b">
        <f t="shared" si="5"/>
        <v>0</v>
      </c>
      <c r="L189" s="99"/>
      <c r="M189" s="73"/>
      <c r="N189" s="99"/>
      <c r="O189" s="99"/>
      <c r="P189" s="99"/>
    </row>
    <row r="190" spans="1:16" ht="33" customHeight="1" x14ac:dyDescent="0.25">
      <c r="A190" s="74"/>
      <c r="B190" s="74"/>
      <c r="C190" s="99"/>
      <c r="D190" s="99"/>
      <c r="E190" s="74"/>
      <c r="F190" s="99"/>
      <c r="G190" s="99"/>
      <c r="H190" s="4"/>
      <c r="I190" s="4"/>
      <c r="J190" s="4">
        <f t="shared" si="6"/>
        <v>0</v>
      </c>
      <c r="K190" s="104" t="b">
        <f t="shared" si="5"/>
        <v>0</v>
      </c>
      <c r="L190" s="105"/>
      <c r="M190" s="73"/>
      <c r="N190" s="99"/>
      <c r="O190" s="99"/>
      <c r="P190" s="99"/>
    </row>
    <row r="191" spans="1:16" ht="33" customHeight="1" x14ac:dyDescent="0.25">
      <c r="A191" s="74"/>
      <c r="B191" s="74"/>
      <c r="C191" s="99"/>
      <c r="D191" s="99"/>
      <c r="E191" s="74"/>
      <c r="F191" s="99"/>
      <c r="G191" s="99"/>
      <c r="H191" s="4"/>
      <c r="I191" s="4"/>
      <c r="J191" s="4">
        <f t="shared" si="6"/>
        <v>0</v>
      </c>
      <c r="K191" s="104" t="b">
        <f t="shared" si="5"/>
        <v>0</v>
      </c>
      <c r="L191" s="105"/>
      <c r="M191" s="73"/>
      <c r="N191" s="99"/>
      <c r="O191" s="99"/>
      <c r="P191" s="99"/>
    </row>
    <row r="192" spans="1:16" ht="33" customHeight="1" x14ac:dyDescent="0.25">
      <c r="A192" s="74"/>
      <c r="B192" s="74"/>
      <c r="C192" s="99"/>
      <c r="D192" s="99"/>
      <c r="E192" s="74"/>
      <c r="F192" s="99"/>
      <c r="G192" s="99"/>
      <c r="H192" s="4"/>
      <c r="I192" s="4"/>
      <c r="J192" s="4">
        <f t="shared" si="6"/>
        <v>0</v>
      </c>
      <c r="K192" s="104" t="b">
        <f t="shared" si="5"/>
        <v>0</v>
      </c>
      <c r="L192" s="105"/>
      <c r="M192" s="73"/>
      <c r="N192" s="99"/>
      <c r="O192" s="99"/>
      <c r="P192" s="99"/>
    </row>
    <row r="193" spans="1:16" ht="33" customHeight="1" x14ac:dyDescent="0.25">
      <c r="A193" s="74"/>
      <c r="B193" s="74"/>
      <c r="C193" s="99"/>
      <c r="D193" s="99"/>
      <c r="E193" s="74"/>
      <c r="F193" s="99"/>
      <c r="G193" s="99"/>
      <c r="H193" s="4"/>
      <c r="I193" s="4"/>
      <c r="J193" s="4">
        <f t="shared" si="6"/>
        <v>0</v>
      </c>
      <c r="K193" s="104" t="b">
        <f t="shared" si="5"/>
        <v>0</v>
      </c>
      <c r="L193" s="105"/>
      <c r="M193" s="73"/>
      <c r="N193" s="99"/>
      <c r="O193" s="99"/>
      <c r="P193" s="99"/>
    </row>
    <row r="194" spans="1:16" ht="33" customHeight="1" x14ac:dyDescent="0.25">
      <c r="A194" s="74"/>
      <c r="B194" s="74"/>
      <c r="C194" s="99"/>
      <c r="D194" s="99"/>
      <c r="E194" s="74"/>
      <c r="F194" s="99"/>
      <c r="G194" s="99"/>
      <c r="H194" s="72"/>
      <c r="I194" s="72"/>
      <c r="J194" s="72">
        <f t="shared" si="6"/>
        <v>0</v>
      </c>
      <c r="K194" s="72" t="b">
        <f t="shared" si="5"/>
        <v>0</v>
      </c>
      <c r="L194" s="99"/>
      <c r="M194" s="73"/>
      <c r="N194" s="99"/>
      <c r="O194" s="99"/>
      <c r="P194" s="99"/>
    </row>
    <row r="195" spans="1:16" ht="33" customHeight="1" x14ac:dyDescent="0.25">
      <c r="A195" s="74"/>
      <c r="B195" s="74"/>
      <c r="C195" s="99"/>
      <c r="D195" s="99"/>
      <c r="E195" s="74"/>
      <c r="F195" s="99"/>
      <c r="G195" s="99"/>
      <c r="H195" s="72"/>
      <c r="I195" s="72"/>
      <c r="J195" s="72">
        <f t="shared" si="6"/>
        <v>0</v>
      </c>
      <c r="K195" s="72" t="b">
        <f t="shared" si="5"/>
        <v>0</v>
      </c>
      <c r="L195" s="99"/>
      <c r="M195" s="73"/>
      <c r="N195" s="99"/>
      <c r="O195" s="99"/>
      <c r="P195" s="99"/>
    </row>
    <row r="196" spans="1:16" ht="33" customHeight="1" x14ac:dyDescent="0.25">
      <c r="A196" s="74"/>
      <c r="B196" s="74"/>
      <c r="C196" s="99"/>
      <c r="D196" s="99"/>
      <c r="E196" s="74"/>
      <c r="F196" s="99"/>
      <c r="G196" s="99"/>
      <c r="H196" s="72"/>
      <c r="I196" s="72"/>
      <c r="J196" s="72">
        <f t="shared" si="6"/>
        <v>0</v>
      </c>
      <c r="K196" s="72" t="b">
        <f t="shared" si="5"/>
        <v>0</v>
      </c>
      <c r="L196" s="99"/>
      <c r="M196" s="73"/>
      <c r="N196" s="99"/>
      <c r="O196" s="99"/>
      <c r="P196" s="99"/>
    </row>
    <row r="197" spans="1:16" ht="33" customHeight="1" x14ac:dyDescent="0.25">
      <c r="A197" s="74"/>
      <c r="B197" s="74"/>
      <c r="C197" s="99"/>
      <c r="D197" s="99"/>
      <c r="E197" s="74"/>
      <c r="F197" s="99"/>
      <c r="G197" s="99"/>
      <c r="H197" s="72"/>
      <c r="I197" s="72"/>
      <c r="J197" s="72">
        <f t="shared" si="6"/>
        <v>0</v>
      </c>
      <c r="K197" s="72" t="b">
        <f t="shared" si="5"/>
        <v>0</v>
      </c>
      <c r="L197" s="99"/>
      <c r="M197" s="73"/>
      <c r="N197" s="99"/>
      <c r="O197" s="99"/>
      <c r="P197" s="99"/>
    </row>
    <row r="198" spans="1:16" ht="33" customHeight="1" x14ac:dyDescent="0.25">
      <c r="A198" s="74"/>
      <c r="B198" s="74"/>
      <c r="C198" s="99"/>
      <c r="D198" s="99"/>
      <c r="E198" s="74"/>
      <c r="F198" s="99"/>
      <c r="G198" s="99"/>
      <c r="H198" s="72"/>
      <c r="I198" s="72"/>
      <c r="J198" s="72">
        <f t="shared" si="6"/>
        <v>0</v>
      </c>
      <c r="K198" s="72" t="b">
        <f t="shared" si="5"/>
        <v>0</v>
      </c>
      <c r="L198" s="99"/>
      <c r="M198" s="73"/>
      <c r="N198" s="99"/>
      <c r="O198" s="99"/>
      <c r="P198" s="99"/>
    </row>
    <row r="199" spans="1:16" ht="33" customHeight="1" x14ac:dyDescent="0.25">
      <c r="A199" s="74"/>
      <c r="B199" s="74"/>
      <c r="C199" s="99"/>
      <c r="D199" s="99"/>
      <c r="E199" s="74"/>
      <c r="F199" s="99"/>
      <c r="G199" s="99"/>
      <c r="H199" s="72"/>
      <c r="I199" s="72"/>
      <c r="J199" s="72">
        <f t="shared" si="6"/>
        <v>0</v>
      </c>
      <c r="K199" s="72" t="b">
        <f t="shared" si="5"/>
        <v>0</v>
      </c>
      <c r="L199" s="99"/>
      <c r="M199" s="73"/>
      <c r="N199" s="99"/>
      <c r="O199" s="99"/>
      <c r="P199" s="99"/>
    </row>
    <row r="200" spans="1:16" ht="33" customHeight="1" x14ac:dyDescent="0.25">
      <c r="A200" s="74"/>
      <c r="B200" s="74"/>
      <c r="C200" s="99"/>
      <c r="D200" s="99"/>
      <c r="E200" s="74"/>
      <c r="F200" s="99"/>
      <c r="G200" s="99"/>
      <c r="H200" s="72"/>
      <c r="I200" s="72"/>
      <c r="J200" s="72">
        <f t="shared" si="6"/>
        <v>0</v>
      </c>
      <c r="K200" s="72" t="b">
        <f t="shared" si="5"/>
        <v>0</v>
      </c>
      <c r="L200" s="99"/>
      <c r="M200" s="73"/>
      <c r="N200" s="99"/>
      <c r="O200" s="99"/>
      <c r="P200" s="99"/>
    </row>
    <row r="201" spans="1:16" ht="33" customHeight="1" x14ac:dyDescent="0.25">
      <c r="A201" s="74"/>
      <c r="B201" s="74"/>
      <c r="C201" s="99"/>
      <c r="D201" s="99"/>
      <c r="E201" s="74"/>
      <c r="F201" s="99"/>
      <c r="G201" s="99"/>
      <c r="H201" s="72"/>
      <c r="I201" s="72"/>
      <c r="J201" s="72">
        <f t="shared" si="6"/>
        <v>0</v>
      </c>
      <c r="K201" s="72" t="b">
        <f t="shared" si="5"/>
        <v>0</v>
      </c>
      <c r="L201" s="99"/>
      <c r="M201" s="73"/>
      <c r="N201" s="99"/>
      <c r="O201" s="99"/>
      <c r="P201" s="99"/>
    </row>
    <row r="202" spans="1:16" ht="33" customHeight="1" x14ac:dyDescent="0.25">
      <c r="A202" s="74"/>
      <c r="B202" s="74"/>
      <c r="C202" s="99"/>
      <c r="D202" s="99"/>
      <c r="E202" s="74"/>
      <c r="F202" s="99"/>
      <c r="G202" s="99"/>
      <c r="H202" s="72"/>
      <c r="I202" s="72"/>
      <c r="J202" s="72">
        <f t="shared" si="6"/>
        <v>0</v>
      </c>
      <c r="K202" s="72" t="b">
        <f t="shared" si="5"/>
        <v>0</v>
      </c>
      <c r="L202" s="99"/>
      <c r="M202" s="73"/>
      <c r="N202" s="99"/>
      <c r="O202" s="99"/>
      <c r="P202" s="99"/>
    </row>
    <row r="203" spans="1:16" ht="33" customHeight="1" x14ac:dyDescent="0.25">
      <c r="A203" s="74"/>
      <c r="B203" s="74"/>
      <c r="C203" s="99"/>
      <c r="D203" s="99"/>
      <c r="E203" s="74"/>
      <c r="F203" s="99"/>
      <c r="G203" s="99"/>
      <c r="H203" s="4"/>
      <c r="I203" s="4"/>
      <c r="J203" s="4">
        <f t="shared" si="6"/>
        <v>0</v>
      </c>
      <c r="K203" s="104" t="b">
        <f t="shared" si="5"/>
        <v>0</v>
      </c>
      <c r="L203" s="99"/>
      <c r="M203" s="73"/>
      <c r="N203" s="99"/>
      <c r="O203" s="99"/>
      <c r="P203" s="99"/>
    </row>
    <row r="204" spans="1:16" ht="28.5" customHeight="1" x14ac:dyDescent="0.25">
      <c r="A204" s="74"/>
      <c r="B204" s="72"/>
      <c r="C204" s="99"/>
      <c r="D204" s="99"/>
      <c r="E204" s="72"/>
      <c r="F204" s="99"/>
      <c r="G204" s="99"/>
      <c r="H204" s="4"/>
      <c r="I204" s="4"/>
      <c r="J204" s="4">
        <f t="shared" si="6"/>
        <v>0</v>
      </c>
      <c r="K204" s="104" t="b">
        <f t="shared" si="5"/>
        <v>0</v>
      </c>
      <c r="L204" s="99"/>
      <c r="M204" s="73"/>
      <c r="N204" s="99"/>
      <c r="O204" s="99"/>
      <c r="P204" s="99"/>
    </row>
    <row r="205" spans="1:16" ht="39" customHeight="1" x14ac:dyDescent="0.25">
      <c r="A205" s="74"/>
      <c r="B205" s="74"/>
      <c r="C205" s="99"/>
      <c r="D205" s="99"/>
      <c r="E205" s="74"/>
      <c r="F205" s="99"/>
      <c r="G205" s="99"/>
      <c r="H205" s="72"/>
      <c r="I205" s="72"/>
      <c r="J205" s="72">
        <f t="shared" si="6"/>
        <v>0</v>
      </c>
      <c r="K205" s="72" t="b">
        <f t="shared" si="5"/>
        <v>0</v>
      </c>
      <c r="L205" s="99"/>
      <c r="M205" s="73"/>
      <c r="N205" s="91"/>
      <c r="O205" s="91"/>
      <c r="P205" s="91"/>
    </row>
    <row r="206" spans="1:16" ht="33" customHeight="1" x14ac:dyDescent="0.25">
      <c r="A206" s="74"/>
      <c r="B206" s="74"/>
      <c r="C206" s="99"/>
      <c r="D206" s="99"/>
      <c r="E206" s="74"/>
      <c r="F206" s="99"/>
      <c r="G206" s="99"/>
      <c r="H206" s="72"/>
      <c r="I206" s="72"/>
      <c r="J206" s="72">
        <f t="shared" si="6"/>
        <v>0</v>
      </c>
      <c r="K206" s="72" t="b">
        <f t="shared" si="5"/>
        <v>0</v>
      </c>
      <c r="L206" s="99"/>
      <c r="M206" s="73"/>
      <c r="N206" s="99"/>
      <c r="O206" s="99"/>
      <c r="P206" s="99"/>
    </row>
    <row r="207" spans="1:16" ht="33" customHeight="1" x14ac:dyDescent="0.25">
      <c r="A207" s="74"/>
      <c r="B207" s="74"/>
      <c r="C207" s="99"/>
      <c r="D207" s="99"/>
      <c r="E207" s="74"/>
      <c r="F207" s="99"/>
      <c r="G207" s="99"/>
      <c r="H207" s="72"/>
      <c r="I207" s="72"/>
      <c r="J207" s="72">
        <f t="shared" si="6"/>
        <v>0</v>
      </c>
      <c r="K207" s="72" t="b">
        <f t="shared" ref="K207:K270" si="7">+IF(J207=1,"TRIVIAL",IF(J207=2,"TOLERABLE",IF(J207=4,"MODERADO",IF(J207=8,"IMPORTANTE",IF(J207=16,"INTOLERABLE")))))</f>
        <v>0</v>
      </c>
      <c r="L207" s="99"/>
      <c r="M207" s="73"/>
      <c r="N207" s="99"/>
      <c r="O207" s="99"/>
      <c r="P207" s="99"/>
    </row>
    <row r="208" spans="1:16" ht="33" customHeight="1" x14ac:dyDescent="0.25">
      <c r="A208" s="74"/>
      <c r="B208" s="74"/>
      <c r="C208" s="99"/>
      <c r="D208" s="99"/>
      <c r="E208" s="74"/>
      <c r="F208" s="99"/>
      <c r="G208" s="99"/>
      <c r="H208" s="72"/>
      <c r="I208" s="72"/>
      <c r="J208" s="72">
        <f t="shared" si="6"/>
        <v>0</v>
      </c>
      <c r="K208" s="72" t="b">
        <f t="shared" si="7"/>
        <v>0</v>
      </c>
      <c r="L208" s="99"/>
      <c r="M208" s="73"/>
      <c r="N208" s="99"/>
      <c r="O208" s="99"/>
      <c r="P208" s="99"/>
    </row>
    <row r="209" spans="1:16" ht="33" customHeight="1" x14ac:dyDescent="0.25">
      <c r="A209" s="74"/>
      <c r="B209" s="74"/>
      <c r="C209" s="99"/>
      <c r="D209" s="99"/>
      <c r="E209" s="74"/>
      <c r="F209" s="99"/>
      <c r="G209" s="99"/>
      <c r="H209" s="72"/>
      <c r="I209" s="72"/>
      <c r="J209" s="72">
        <f t="shared" si="6"/>
        <v>0</v>
      </c>
      <c r="K209" s="72" t="b">
        <f t="shared" si="7"/>
        <v>0</v>
      </c>
      <c r="L209" s="99"/>
      <c r="M209" s="73"/>
      <c r="N209" s="99"/>
      <c r="O209" s="99"/>
      <c r="P209" s="99"/>
    </row>
    <row r="210" spans="1:16" ht="33" customHeight="1" x14ac:dyDescent="0.25">
      <c r="A210" s="74"/>
      <c r="B210" s="74"/>
      <c r="C210" s="99"/>
      <c r="D210" s="99"/>
      <c r="E210" s="74"/>
      <c r="F210" s="99"/>
      <c r="G210" s="99"/>
      <c r="H210" s="72"/>
      <c r="I210" s="72"/>
      <c r="J210" s="72">
        <f t="shared" si="6"/>
        <v>0</v>
      </c>
      <c r="K210" s="72" t="b">
        <f t="shared" si="7"/>
        <v>0</v>
      </c>
      <c r="L210" s="99"/>
      <c r="M210" s="73"/>
      <c r="N210" s="99"/>
      <c r="O210" s="99"/>
      <c r="P210" s="99"/>
    </row>
    <row r="211" spans="1:16" ht="33" customHeight="1" x14ac:dyDescent="0.25">
      <c r="A211" s="74"/>
      <c r="B211" s="74"/>
      <c r="C211" s="99"/>
      <c r="D211" s="99"/>
      <c r="E211" s="74"/>
      <c r="F211" s="99"/>
      <c r="G211" s="99"/>
      <c r="H211" s="72"/>
      <c r="I211" s="72"/>
      <c r="J211" s="72">
        <f t="shared" si="6"/>
        <v>0</v>
      </c>
      <c r="K211" s="72" t="b">
        <f t="shared" si="7"/>
        <v>0</v>
      </c>
      <c r="L211" s="99"/>
      <c r="M211" s="73"/>
      <c r="N211" s="99"/>
      <c r="O211" s="99"/>
      <c r="P211" s="99"/>
    </row>
    <row r="212" spans="1:16" ht="33" customHeight="1" x14ac:dyDescent="0.25">
      <c r="A212" s="74"/>
      <c r="B212" s="74"/>
      <c r="C212" s="99"/>
      <c r="D212" s="99"/>
      <c r="E212" s="74"/>
      <c r="F212" s="99"/>
      <c r="G212" s="99"/>
      <c r="H212" s="72"/>
      <c r="I212" s="72"/>
      <c r="J212" s="72">
        <f t="shared" si="6"/>
        <v>0</v>
      </c>
      <c r="K212" s="72" t="b">
        <f t="shared" si="7"/>
        <v>0</v>
      </c>
      <c r="L212" s="99"/>
      <c r="M212" s="73"/>
      <c r="N212" s="99"/>
      <c r="O212" s="99"/>
      <c r="P212" s="99"/>
    </row>
    <row r="213" spans="1:16" ht="33" customHeight="1" x14ac:dyDescent="0.25">
      <c r="A213" s="74"/>
      <c r="B213" s="74"/>
      <c r="C213" s="99"/>
      <c r="D213" s="99"/>
      <c r="E213" s="74"/>
      <c r="F213" s="99"/>
      <c r="G213" s="99"/>
      <c r="H213" s="72"/>
      <c r="I213" s="72"/>
      <c r="J213" s="72">
        <f t="shared" si="6"/>
        <v>0</v>
      </c>
      <c r="K213" s="72" t="b">
        <f t="shared" si="7"/>
        <v>0</v>
      </c>
      <c r="L213" s="99"/>
      <c r="M213" s="73"/>
      <c r="N213" s="99"/>
      <c r="O213" s="99"/>
      <c r="P213" s="99"/>
    </row>
    <row r="214" spans="1:16" ht="33" customHeight="1" x14ac:dyDescent="0.25">
      <c r="A214" s="74"/>
      <c r="B214" s="74"/>
      <c r="C214" s="99"/>
      <c r="D214" s="99"/>
      <c r="E214" s="74"/>
      <c r="F214" s="99"/>
      <c r="G214" s="99"/>
      <c r="H214" s="72"/>
      <c r="I214" s="72"/>
      <c r="J214" s="72">
        <f t="shared" si="6"/>
        <v>0</v>
      </c>
      <c r="K214" s="72" t="b">
        <f t="shared" si="7"/>
        <v>0</v>
      </c>
      <c r="L214" s="99"/>
      <c r="M214" s="73"/>
      <c r="N214" s="99"/>
      <c r="O214" s="99"/>
      <c r="P214" s="99"/>
    </row>
    <row r="215" spans="1:16" ht="33" customHeight="1" x14ac:dyDescent="0.25">
      <c r="A215" s="74"/>
      <c r="B215" s="74"/>
      <c r="C215" s="99"/>
      <c r="D215" s="99"/>
      <c r="E215" s="74"/>
      <c r="F215" s="99"/>
      <c r="G215" s="99"/>
      <c r="H215" s="72"/>
      <c r="I215" s="72"/>
      <c r="J215" s="72">
        <f t="shared" si="6"/>
        <v>0</v>
      </c>
      <c r="K215" s="72" t="b">
        <f t="shared" si="7"/>
        <v>0</v>
      </c>
      <c r="L215" s="99"/>
      <c r="M215" s="73"/>
      <c r="N215" s="99"/>
      <c r="O215" s="99"/>
      <c r="P215" s="99"/>
    </row>
    <row r="216" spans="1:16" ht="33" customHeight="1" x14ac:dyDescent="0.25">
      <c r="A216" s="74"/>
      <c r="B216" s="74"/>
      <c r="C216" s="99"/>
      <c r="D216" s="99"/>
      <c r="E216" s="74"/>
      <c r="F216" s="99"/>
      <c r="G216" s="99"/>
      <c r="H216" s="72"/>
      <c r="I216" s="72"/>
      <c r="J216" s="72">
        <f t="shared" si="6"/>
        <v>0</v>
      </c>
      <c r="K216" s="72" t="b">
        <f t="shared" si="7"/>
        <v>0</v>
      </c>
      <c r="L216" s="99"/>
      <c r="M216" s="73"/>
      <c r="N216" s="99"/>
      <c r="O216" s="99"/>
      <c r="P216" s="99"/>
    </row>
    <row r="217" spans="1:16" ht="33" customHeight="1" x14ac:dyDescent="0.25">
      <c r="A217" s="74"/>
      <c r="B217" s="74"/>
      <c r="C217" s="99"/>
      <c r="D217" s="99"/>
      <c r="E217" s="74"/>
      <c r="F217" s="99"/>
      <c r="G217" s="99"/>
      <c r="H217" s="72"/>
      <c r="I217" s="72"/>
      <c r="J217" s="72">
        <f t="shared" si="6"/>
        <v>0</v>
      </c>
      <c r="K217" s="72" t="b">
        <f t="shared" si="7"/>
        <v>0</v>
      </c>
      <c r="L217" s="99"/>
      <c r="M217" s="73"/>
      <c r="N217" s="99"/>
      <c r="O217" s="99"/>
      <c r="P217" s="99"/>
    </row>
    <row r="218" spans="1:16" ht="33" customHeight="1" x14ac:dyDescent="0.25">
      <c r="A218" s="74"/>
      <c r="B218" s="74"/>
      <c r="C218" s="99"/>
      <c r="D218" s="99"/>
      <c r="E218" s="74"/>
      <c r="F218" s="99"/>
      <c r="G218" s="99"/>
      <c r="H218" s="72"/>
      <c r="I218" s="72"/>
      <c r="J218" s="72">
        <f t="shared" si="6"/>
        <v>0</v>
      </c>
      <c r="K218" s="72" t="b">
        <f t="shared" si="7"/>
        <v>0</v>
      </c>
      <c r="L218" s="99"/>
      <c r="M218" s="73"/>
      <c r="N218" s="99"/>
      <c r="O218" s="99"/>
      <c r="P218" s="99"/>
    </row>
    <row r="219" spans="1:16" ht="33" customHeight="1" x14ac:dyDescent="0.25">
      <c r="A219" s="74"/>
      <c r="B219" s="74"/>
      <c r="C219" s="99"/>
      <c r="D219" s="99"/>
      <c r="E219" s="74"/>
      <c r="F219" s="99"/>
      <c r="G219" s="99"/>
      <c r="H219" s="72"/>
      <c r="I219" s="72"/>
      <c r="J219" s="72">
        <f t="shared" ref="J219:J282" si="8">H219*I219</f>
        <v>0</v>
      </c>
      <c r="K219" s="72" t="b">
        <f t="shared" si="7"/>
        <v>0</v>
      </c>
      <c r="L219" s="99"/>
      <c r="M219" s="73"/>
      <c r="N219" s="99"/>
      <c r="O219" s="99"/>
      <c r="P219" s="99"/>
    </row>
    <row r="220" spans="1:16" ht="33" customHeight="1" x14ac:dyDescent="0.25">
      <c r="A220" s="74"/>
      <c r="B220" s="74"/>
      <c r="C220" s="99"/>
      <c r="D220" s="99"/>
      <c r="E220" s="74"/>
      <c r="F220" s="99"/>
      <c r="G220" s="99"/>
      <c r="H220" s="72"/>
      <c r="I220" s="72"/>
      <c r="J220" s="72">
        <f t="shared" si="8"/>
        <v>0</v>
      </c>
      <c r="K220" s="72" t="b">
        <f t="shared" si="7"/>
        <v>0</v>
      </c>
      <c r="L220" s="99"/>
      <c r="M220" s="73"/>
      <c r="N220" s="99"/>
      <c r="O220" s="99"/>
      <c r="P220" s="99"/>
    </row>
    <row r="221" spans="1:16" ht="33" customHeight="1" x14ac:dyDescent="0.25">
      <c r="A221" s="74"/>
      <c r="B221" s="74"/>
      <c r="C221" s="99"/>
      <c r="D221" s="99"/>
      <c r="E221" s="74"/>
      <c r="F221" s="99"/>
      <c r="G221" s="99"/>
      <c r="H221" s="72"/>
      <c r="I221" s="72"/>
      <c r="J221" s="72">
        <f t="shared" si="8"/>
        <v>0</v>
      </c>
      <c r="K221" s="72" t="b">
        <f t="shared" si="7"/>
        <v>0</v>
      </c>
      <c r="L221" s="99"/>
      <c r="M221" s="73"/>
      <c r="N221" s="99"/>
      <c r="O221" s="99"/>
      <c r="P221" s="99"/>
    </row>
    <row r="222" spans="1:16" ht="33" customHeight="1" x14ac:dyDescent="0.25">
      <c r="A222" s="74"/>
      <c r="B222" s="74"/>
      <c r="C222" s="99"/>
      <c r="D222" s="99"/>
      <c r="E222" s="74"/>
      <c r="F222" s="99"/>
      <c r="G222" s="99"/>
      <c r="H222" s="72"/>
      <c r="I222" s="72"/>
      <c r="J222" s="72">
        <f t="shared" si="8"/>
        <v>0</v>
      </c>
      <c r="K222" s="72" t="b">
        <f t="shared" si="7"/>
        <v>0</v>
      </c>
      <c r="L222" s="99"/>
      <c r="M222" s="73"/>
      <c r="N222" s="99"/>
      <c r="O222" s="99"/>
      <c r="P222" s="99"/>
    </row>
    <row r="223" spans="1:16" ht="33" customHeight="1" x14ac:dyDescent="0.25">
      <c r="A223" s="74"/>
      <c r="B223" s="74"/>
      <c r="C223" s="99"/>
      <c r="D223" s="99"/>
      <c r="E223" s="74"/>
      <c r="F223" s="99"/>
      <c r="G223" s="99"/>
      <c r="H223" s="72"/>
      <c r="I223" s="72"/>
      <c r="J223" s="72">
        <f t="shared" si="8"/>
        <v>0</v>
      </c>
      <c r="K223" s="72" t="b">
        <f t="shared" si="7"/>
        <v>0</v>
      </c>
      <c r="L223" s="99"/>
      <c r="M223" s="73"/>
      <c r="N223" s="99"/>
      <c r="O223" s="99"/>
      <c r="P223" s="99"/>
    </row>
    <row r="224" spans="1:16" ht="33" customHeight="1" x14ac:dyDescent="0.25">
      <c r="A224" s="74"/>
      <c r="B224" s="74"/>
      <c r="C224" s="99"/>
      <c r="D224" s="99"/>
      <c r="E224" s="74"/>
      <c r="F224" s="99"/>
      <c r="G224" s="99"/>
      <c r="H224" s="4"/>
      <c r="I224" s="4"/>
      <c r="J224" s="4">
        <f t="shared" si="8"/>
        <v>0</v>
      </c>
      <c r="K224" s="104" t="b">
        <f t="shared" si="7"/>
        <v>0</v>
      </c>
      <c r="L224" s="105"/>
      <c r="M224" s="73"/>
      <c r="N224" s="99"/>
      <c r="O224" s="99"/>
      <c r="P224" s="99"/>
    </row>
    <row r="225" spans="1:16" ht="33" customHeight="1" x14ac:dyDescent="0.25">
      <c r="A225" s="74"/>
      <c r="B225" s="74"/>
      <c r="C225" s="99"/>
      <c r="D225" s="99"/>
      <c r="E225" s="74"/>
      <c r="F225" s="99"/>
      <c r="G225" s="99"/>
      <c r="H225" s="4"/>
      <c r="I225" s="4"/>
      <c r="J225" s="4">
        <f t="shared" si="8"/>
        <v>0</v>
      </c>
      <c r="K225" s="104" t="b">
        <f t="shared" si="7"/>
        <v>0</v>
      </c>
      <c r="L225" s="105"/>
      <c r="M225" s="73"/>
      <c r="N225" s="99"/>
      <c r="O225" s="99"/>
      <c r="P225" s="99"/>
    </row>
    <row r="226" spans="1:16" ht="33" customHeight="1" x14ac:dyDescent="0.25">
      <c r="A226" s="74"/>
      <c r="B226" s="74"/>
      <c r="C226" s="99"/>
      <c r="D226" s="99"/>
      <c r="E226" s="74"/>
      <c r="F226" s="99"/>
      <c r="G226" s="99"/>
      <c r="H226" s="4"/>
      <c r="I226" s="4"/>
      <c r="J226" s="4">
        <f t="shared" si="8"/>
        <v>0</v>
      </c>
      <c r="K226" s="104" t="b">
        <f t="shared" si="7"/>
        <v>0</v>
      </c>
      <c r="L226" s="105"/>
      <c r="M226" s="73"/>
      <c r="N226" s="99"/>
      <c r="O226" s="99"/>
      <c r="P226" s="99"/>
    </row>
    <row r="227" spans="1:16" ht="33" customHeight="1" x14ac:dyDescent="0.25">
      <c r="A227" s="74"/>
      <c r="B227" s="74"/>
      <c r="C227" s="99"/>
      <c r="D227" s="99"/>
      <c r="E227" s="74"/>
      <c r="F227" s="99"/>
      <c r="G227" s="99"/>
      <c r="H227" s="4"/>
      <c r="I227" s="4"/>
      <c r="J227" s="4">
        <f t="shared" si="8"/>
        <v>0</v>
      </c>
      <c r="K227" s="104" t="b">
        <f t="shared" si="7"/>
        <v>0</v>
      </c>
      <c r="L227" s="105"/>
      <c r="M227" s="73"/>
      <c r="N227" s="99"/>
      <c r="O227" s="99"/>
      <c r="P227" s="99"/>
    </row>
    <row r="228" spans="1:16" ht="33" customHeight="1" x14ac:dyDescent="0.25">
      <c r="A228" s="74"/>
      <c r="B228" s="74"/>
      <c r="C228" s="99"/>
      <c r="D228" s="99"/>
      <c r="E228" s="74"/>
      <c r="F228" s="99"/>
      <c r="G228" s="99"/>
      <c r="H228" s="72"/>
      <c r="I228" s="72"/>
      <c r="J228" s="72">
        <f t="shared" si="8"/>
        <v>0</v>
      </c>
      <c r="K228" s="72" t="b">
        <f t="shared" si="7"/>
        <v>0</v>
      </c>
      <c r="L228" s="105"/>
      <c r="M228" s="73"/>
      <c r="N228" s="99"/>
      <c r="O228" s="99"/>
      <c r="P228" s="99"/>
    </row>
    <row r="229" spans="1:16" ht="33" customHeight="1" x14ac:dyDescent="0.25">
      <c r="A229" s="74"/>
      <c r="B229" s="74"/>
      <c r="C229" s="99"/>
      <c r="D229" s="99"/>
      <c r="E229" s="74"/>
      <c r="F229" s="99"/>
      <c r="G229" s="99"/>
      <c r="H229" s="72"/>
      <c r="I229" s="72"/>
      <c r="J229" s="72">
        <f t="shared" si="8"/>
        <v>0</v>
      </c>
      <c r="K229" s="72" t="b">
        <f t="shared" si="7"/>
        <v>0</v>
      </c>
      <c r="L229" s="105"/>
      <c r="M229" s="73"/>
      <c r="N229" s="99"/>
      <c r="O229" s="99"/>
      <c r="P229" s="99"/>
    </row>
    <row r="230" spans="1:16" ht="33" customHeight="1" x14ac:dyDescent="0.25">
      <c r="A230" s="74"/>
      <c r="B230" s="74"/>
      <c r="C230" s="99"/>
      <c r="D230" s="99"/>
      <c r="E230" s="74"/>
      <c r="F230" s="99"/>
      <c r="G230" s="99"/>
      <c r="H230" s="72"/>
      <c r="I230" s="72"/>
      <c r="J230" s="72">
        <f t="shared" si="8"/>
        <v>0</v>
      </c>
      <c r="K230" s="72" t="b">
        <f t="shared" si="7"/>
        <v>0</v>
      </c>
      <c r="L230" s="105"/>
      <c r="M230" s="73"/>
      <c r="N230" s="99"/>
      <c r="O230" s="99"/>
      <c r="P230" s="99"/>
    </row>
    <row r="231" spans="1:16" ht="33" customHeight="1" x14ac:dyDescent="0.25">
      <c r="A231" s="74"/>
      <c r="B231" s="74"/>
      <c r="C231" s="99"/>
      <c r="D231" s="99"/>
      <c r="E231" s="74"/>
      <c r="F231" s="99"/>
      <c r="G231" s="99"/>
      <c r="H231" s="72"/>
      <c r="I231" s="72"/>
      <c r="J231" s="72">
        <f t="shared" si="8"/>
        <v>0</v>
      </c>
      <c r="K231" s="72" t="b">
        <f t="shared" si="7"/>
        <v>0</v>
      </c>
      <c r="L231" s="105"/>
      <c r="M231" s="73"/>
      <c r="N231" s="99"/>
      <c r="O231" s="99"/>
      <c r="P231" s="99"/>
    </row>
    <row r="232" spans="1:16" ht="33" customHeight="1" x14ac:dyDescent="0.25">
      <c r="A232" s="74"/>
      <c r="B232" s="74"/>
      <c r="C232" s="99"/>
      <c r="D232" s="99"/>
      <c r="E232" s="74"/>
      <c r="F232" s="99"/>
      <c r="G232" s="99"/>
      <c r="H232" s="72"/>
      <c r="I232" s="72"/>
      <c r="J232" s="72">
        <f t="shared" si="8"/>
        <v>0</v>
      </c>
      <c r="K232" s="72" t="b">
        <f t="shared" si="7"/>
        <v>0</v>
      </c>
      <c r="L232" s="105"/>
      <c r="M232" s="73"/>
      <c r="N232" s="99"/>
      <c r="O232" s="99"/>
      <c r="P232" s="99"/>
    </row>
    <row r="233" spans="1:16" ht="33" customHeight="1" x14ac:dyDescent="0.25">
      <c r="A233" s="74"/>
      <c r="B233" s="74"/>
      <c r="C233" s="99"/>
      <c r="D233" s="99"/>
      <c r="E233" s="74"/>
      <c r="F233" s="99"/>
      <c r="G233" s="99"/>
      <c r="H233" s="72"/>
      <c r="I233" s="72"/>
      <c r="J233" s="72">
        <f t="shared" si="8"/>
        <v>0</v>
      </c>
      <c r="K233" s="72" t="b">
        <f t="shared" si="7"/>
        <v>0</v>
      </c>
      <c r="L233" s="99"/>
      <c r="M233" s="73"/>
      <c r="N233" s="99"/>
      <c r="O233" s="99"/>
      <c r="P233" s="99"/>
    </row>
    <row r="234" spans="1:16" ht="33" customHeight="1" x14ac:dyDescent="0.25">
      <c r="A234" s="74"/>
      <c r="B234" s="74"/>
      <c r="C234" s="99"/>
      <c r="D234" s="99"/>
      <c r="E234" s="74"/>
      <c r="F234" s="99"/>
      <c r="G234" s="99"/>
      <c r="H234" s="72"/>
      <c r="I234" s="72"/>
      <c r="J234" s="72">
        <f t="shared" si="8"/>
        <v>0</v>
      </c>
      <c r="K234" s="72" t="b">
        <f t="shared" si="7"/>
        <v>0</v>
      </c>
      <c r="L234" s="99"/>
      <c r="M234" s="73"/>
      <c r="N234" s="99"/>
      <c r="O234" s="99"/>
      <c r="P234" s="99"/>
    </row>
    <row r="235" spans="1:16" ht="33" customHeight="1" x14ac:dyDescent="0.25">
      <c r="A235" s="74"/>
      <c r="B235" s="74"/>
      <c r="C235" s="99"/>
      <c r="D235" s="99"/>
      <c r="E235" s="74"/>
      <c r="F235" s="99"/>
      <c r="G235" s="99"/>
      <c r="H235" s="72"/>
      <c r="I235" s="72"/>
      <c r="J235" s="72">
        <f t="shared" si="8"/>
        <v>0</v>
      </c>
      <c r="K235" s="72" t="b">
        <f t="shared" si="7"/>
        <v>0</v>
      </c>
      <c r="L235" s="99"/>
      <c r="M235" s="73"/>
      <c r="N235" s="99"/>
      <c r="O235" s="99"/>
      <c r="P235" s="99"/>
    </row>
    <row r="236" spans="1:16" ht="33" customHeight="1" x14ac:dyDescent="0.25">
      <c r="A236" s="74"/>
      <c r="B236" s="74"/>
      <c r="C236" s="99"/>
      <c r="D236" s="99"/>
      <c r="E236" s="74"/>
      <c r="F236" s="99"/>
      <c r="G236" s="99"/>
      <c r="H236" s="72"/>
      <c r="I236" s="72"/>
      <c r="J236" s="72">
        <f t="shared" si="8"/>
        <v>0</v>
      </c>
      <c r="K236" s="72" t="b">
        <f t="shared" si="7"/>
        <v>0</v>
      </c>
      <c r="L236" s="99"/>
      <c r="M236" s="73"/>
      <c r="N236" s="99"/>
      <c r="O236" s="99"/>
      <c r="P236" s="99"/>
    </row>
    <row r="237" spans="1:16" ht="33" customHeight="1" x14ac:dyDescent="0.25">
      <c r="A237" s="74"/>
      <c r="B237" s="74"/>
      <c r="C237" s="99"/>
      <c r="D237" s="99"/>
      <c r="E237" s="74"/>
      <c r="F237" s="99"/>
      <c r="G237" s="99"/>
      <c r="H237" s="72"/>
      <c r="I237" s="72"/>
      <c r="J237" s="72">
        <f t="shared" si="8"/>
        <v>0</v>
      </c>
      <c r="K237" s="72" t="b">
        <f t="shared" si="7"/>
        <v>0</v>
      </c>
      <c r="L237" s="99"/>
      <c r="M237" s="73"/>
      <c r="N237" s="99"/>
      <c r="O237" s="99"/>
      <c r="P237" s="99"/>
    </row>
    <row r="238" spans="1:16" ht="33" customHeight="1" x14ac:dyDescent="0.25">
      <c r="A238" s="74"/>
      <c r="B238" s="74"/>
      <c r="C238" s="99"/>
      <c r="D238" s="99"/>
      <c r="E238" s="74"/>
      <c r="F238" s="99"/>
      <c r="G238" s="99"/>
      <c r="H238" s="72"/>
      <c r="I238" s="72"/>
      <c r="J238" s="72">
        <f t="shared" si="8"/>
        <v>0</v>
      </c>
      <c r="K238" s="72" t="b">
        <f t="shared" si="7"/>
        <v>0</v>
      </c>
      <c r="L238" s="99"/>
      <c r="M238" s="73"/>
      <c r="N238" s="99"/>
      <c r="O238" s="99"/>
      <c r="P238" s="99"/>
    </row>
    <row r="239" spans="1:16" ht="33" customHeight="1" x14ac:dyDescent="0.25">
      <c r="A239" s="74"/>
      <c r="B239" s="74"/>
      <c r="C239" s="99"/>
      <c r="D239" s="99"/>
      <c r="E239" s="74"/>
      <c r="F239" s="99"/>
      <c r="G239" s="99"/>
      <c r="H239" s="72"/>
      <c r="I239" s="72"/>
      <c r="J239" s="72">
        <f t="shared" si="8"/>
        <v>0</v>
      </c>
      <c r="K239" s="72" t="b">
        <f t="shared" si="7"/>
        <v>0</v>
      </c>
      <c r="L239" s="99"/>
      <c r="M239" s="73"/>
      <c r="N239" s="99"/>
      <c r="O239" s="99"/>
      <c r="P239" s="99"/>
    </row>
    <row r="240" spans="1:16" ht="33" customHeight="1" x14ac:dyDescent="0.25">
      <c r="A240" s="74"/>
      <c r="B240" s="74"/>
      <c r="C240" s="99"/>
      <c r="D240" s="99"/>
      <c r="E240" s="74"/>
      <c r="F240" s="99"/>
      <c r="G240" s="99"/>
      <c r="H240" s="72"/>
      <c r="I240" s="72"/>
      <c r="J240" s="72">
        <f t="shared" si="8"/>
        <v>0</v>
      </c>
      <c r="K240" s="72" t="b">
        <f t="shared" si="7"/>
        <v>0</v>
      </c>
      <c r="L240" s="99"/>
      <c r="M240" s="73"/>
      <c r="N240" s="99"/>
      <c r="O240" s="99"/>
      <c r="P240" s="99"/>
    </row>
    <row r="241" spans="1:16" ht="33" customHeight="1" x14ac:dyDescent="0.25">
      <c r="A241" s="74"/>
      <c r="B241" s="74"/>
      <c r="C241" s="99"/>
      <c r="D241" s="99"/>
      <c r="E241" s="74"/>
      <c r="F241" s="99"/>
      <c r="G241" s="99"/>
      <c r="H241" s="72"/>
      <c r="I241" s="72"/>
      <c r="J241" s="72">
        <f t="shared" si="8"/>
        <v>0</v>
      </c>
      <c r="K241" s="72" t="b">
        <f t="shared" si="7"/>
        <v>0</v>
      </c>
      <c r="L241" s="99"/>
      <c r="M241" s="73"/>
      <c r="N241" s="99"/>
      <c r="O241" s="99"/>
      <c r="P241" s="99"/>
    </row>
    <row r="242" spans="1:16" ht="33" customHeight="1" x14ac:dyDescent="0.25">
      <c r="A242" s="74"/>
      <c r="B242" s="74"/>
      <c r="C242" s="99"/>
      <c r="D242" s="99"/>
      <c r="E242" s="74"/>
      <c r="F242" s="99"/>
      <c r="G242" s="99"/>
      <c r="H242" s="72"/>
      <c r="I242" s="72"/>
      <c r="J242" s="72">
        <f t="shared" si="8"/>
        <v>0</v>
      </c>
      <c r="K242" s="72" t="b">
        <f t="shared" si="7"/>
        <v>0</v>
      </c>
      <c r="L242" s="99"/>
      <c r="M242" s="73"/>
      <c r="N242" s="99"/>
      <c r="O242" s="99"/>
      <c r="P242" s="99"/>
    </row>
    <row r="243" spans="1:16" ht="33" customHeight="1" x14ac:dyDescent="0.25">
      <c r="A243" s="74"/>
      <c r="B243" s="74"/>
      <c r="C243" s="99"/>
      <c r="D243" s="99"/>
      <c r="E243" s="74"/>
      <c r="F243" s="99"/>
      <c r="G243" s="99"/>
      <c r="H243" s="72"/>
      <c r="I243" s="72"/>
      <c r="J243" s="72">
        <f t="shared" si="8"/>
        <v>0</v>
      </c>
      <c r="K243" s="72" t="b">
        <f t="shared" si="7"/>
        <v>0</v>
      </c>
      <c r="L243" s="99"/>
      <c r="M243" s="73"/>
      <c r="N243" s="99"/>
      <c r="O243" s="99"/>
      <c r="P243" s="99"/>
    </row>
    <row r="244" spans="1:16" ht="33" customHeight="1" x14ac:dyDescent="0.25">
      <c r="A244" s="74"/>
      <c r="B244" s="74"/>
      <c r="C244" s="99"/>
      <c r="D244" s="99"/>
      <c r="E244" s="74"/>
      <c r="F244" s="99"/>
      <c r="G244" s="99"/>
      <c r="H244" s="72"/>
      <c r="I244" s="72"/>
      <c r="J244" s="72">
        <f t="shared" si="8"/>
        <v>0</v>
      </c>
      <c r="K244" s="72" t="b">
        <f t="shared" si="7"/>
        <v>0</v>
      </c>
      <c r="L244" s="99"/>
      <c r="M244" s="73"/>
      <c r="N244" s="99"/>
      <c r="O244" s="99"/>
      <c r="P244" s="99"/>
    </row>
    <row r="245" spans="1:16" ht="33" customHeight="1" x14ac:dyDescent="0.25">
      <c r="A245" s="74"/>
      <c r="B245" s="74"/>
      <c r="C245" s="99"/>
      <c r="D245" s="99"/>
      <c r="E245" s="74"/>
      <c r="F245" s="99"/>
      <c r="G245" s="99"/>
      <c r="H245" s="72"/>
      <c r="I245" s="72"/>
      <c r="J245" s="72">
        <f t="shared" si="8"/>
        <v>0</v>
      </c>
      <c r="K245" s="72" t="b">
        <f t="shared" si="7"/>
        <v>0</v>
      </c>
      <c r="L245" s="99"/>
      <c r="M245" s="73"/>
      <c r="N245" s="99"/>
      <c r="O245" s="99"/>
      <c r="P245" s="99"/>
    </row>
    <row r="246" spans="1:16" ht="33" customHeight="1" x14ac:dyDescent="0.25">
      <c r="A246" s="74"/>
      <c r="B246" s="74"/>
      <c r="C246" s="99"/>
      <c r="D246" s="99"/>
      <c r="E246" s="74"/>
      <c r="F246" s="99"/>
      <c r="G246" s="99"/>
      <c r="H246" s="72"/>
      <c r="I246" s="72"/>
      <c r="J246" s="72">
        <f t="shared" si="8"/>
        <v>0</v>
      </c>
      <c r="K246" s="72" t="b">
        <f t="shared" si="7"/>
        <v>0</v>
      </c>
      <c r="L246" s="99"/>
      <c r="M246" s="73"/>
      <c r="N246" s="99"/>
      <c r="O246" s="99"/>
      <c r="P246" s="99"/>
    </row>
    <row r="247" spans="1:16" ht="33" customHeight="1" x14ac:dyDescent="0.25">
      <c r="A247" s="74"/>
      <c r="B247" s="74"/>
      <c r="C247" s="99"/>
      <c r="D247" s="99"/>
      <c r="E247" s="74"/>
      <c r="F247" s="99"/>
      <c r="G247" s="99"/>
      <c r="H247" s="72"/>
      <c r="I247" s="72"/>
      <c r="J247" s="72">
        <f t="shared" si="8"/>
        <v>0</v>
      </c>
      <c r="K247" s="72" t="b">
        <f t="shared" si="7"/>
        <v>0</v>
      </c>
      <c r="L247" s="99"/>
      <c r="M247" s="73"/>
      <c r="N247" s="99"/>
      <c r="O247" s="99"/>
      <c r="P247" s="99"/>
    </row>
    <row r="248" spans="1:16" ht="33" customHeight="1" x14ac:dyDescent="0.25">
      <c r="A248" s="74"/>
      <c r="B248" s="74"/>
      <c r="C248" s="99"/>
      <c r="D248" s="99"/>
      <c r="E248" s="74"/>
      <c r="F248" s="99"/>
      <c r="G248" s="99"/>
      <c r="H248" s="4"/>
      <c r="I248" s="4"/>
      <c r="J248" s="4">
        <f t="shared" si="8"/>
        <v>0</v>
      </c>
      <c r="K248" s="104" t="b">
        <f t="shared" si="7"/>
        <v>0</v>
      </c>
      <c r="L248" s="99"/>
      <c r="M248" s="73"/>
      <c r="N248" s="99"/>
      <c r="O248" s="99"/>
      <c r="P248" s="99"/>
    </row>
    <row r="249" spans="1:16" ht="33" customHeight="1" x14ac:dyDescent="0.25">
      <c r="A249" s="74"/>
      <c r="B249" s="72"/>
      <c r="C249" s="99"/>
      <c r="D249" s="99"/>
      <c r="E249" s="72"/>
      <c r="F249" s="99"/>
      <c r="G249" s="99"/>
      <c r="H249" s="4"/>
      <c r="I249" s="4"/>
      <c r="J249" s="4">
        <f t="shared" si="8"/>
        <v>0</v>
      </c>
      <c r="K249" s="104" t="b">
        <f t="shared" si="7"/>
        <v>0</v>
      </c>
      <c r="L249" s="99"/>
      <c r="M249" s="73"/>
      <c r="N249" s="99"/>
      <c r="O249" s="99"/>
      <c r="P249" s="99"/>
    </row>
    <row r="250" spans="1:16" ht="33" customHeight="1" x14ac:dyDescent="0.25">
      <c r="A250" s="74"/>
      <c r="B250" s="74"/>
      <c r="C250" s="99"/>
      <c r="D250" s="99"/>
      <c r="E250" s="74"/>
      <c r="F250" s="99"/>
      <c r="G250" s="99"/>
      <c r="H250" s="72"/>
      <c r="I250" s="72"/>
      <c r="J250" s="72">
        <f t="shared" si="8"/>
        <v>0</v>
      </c>
      <c r="K250" s="72" t="b">
        <f t="shared" si="7"/>
        <v>0</v>
      </c>
      <c r="L250" s="99"/>
      <c r="M250" s="73"/>
      <c r="N250" s="99"/>
      <c r="O250" s="99"/>
      <c r="P250" s="99"/>
    </row>
    <row r="251" spans="1:16" ht="33" customHeight="1" x14ac:dyDescent="0.25">
      <c r="A251" s="74"/>
      <c r="B251" s="74"/>
      <c r="C251" s="99"/>
      <c r="D251" s="99"/>
      <c r="E251" s="74"/>
      <c r="F251" s="99"/>
      <c r="G251" s="99"/>
      <c r="H251" s="72"/>
      <c r="I251" s="72"/>
      <c r="J251" s="72">
        <f t="shared" si="8"/>
        <v>0</v>
      </c>
      <c r="K251" s="72" t="b">
        <f t="shared" si="7"/>
        <v>0</v>
      </c>
      <c r="L251" s="99"/>
      <c r="M251" s="73"/>
      <c r="N251" s="99"/>
      <c r="O251" s="99"/>
      <c r="P251" s="99"/>
    </row>
    <row r="252" spans="1:16" ht="33" customHeight="1" x14ac:dyDescent="0.25">
      <c r="A252" s="74"/>
      <c r="B252" s="74"/>
      <c r="C252" s="99"/>
      <c r="D252" s="99"/>
      <c r="E252" s="74"/>
      <c r="F252" s="99"/>
      <c r="G252" s="99"/>
      <c r="H252" s="72"/>
      <c r="I252" s="72"/>
      <c r="J252" s="72">
        <f t="shared" si="8"/>
        <v>0</v>
      </c>
      <c r="K252" s="72" t="b">
        <f t="shared" si="7"/>
        <v>0</v>
      </c>
      <c r="L252" s="99"/>
      <c r="M252" s="73"/>
      <c r="N252" s="99"/>
      <c r="O252" s="99"/>
      <c r="P252" s="99"/>
    </row>
    <row r="253" spans="1:16" ht="33" customHeight="1" x14ac:dyDescent="0.25">
      <c r="A253" s="74"/>
      <c r="B253" s="74"/>
      <c r="C253" s="99"/>
      <c r="D253" s="99"/>
      <c r="E253" s="74"/>
      <c r="F253" s="99"/>
      <c r="G253" s="99"/>
      <c r="H253" s="72"/>
      <c r="I253" s="72"/>
      <c r="J253" s="72">
        <f t="shared" si="8"/>
        <v>0</v>
      </c>
      <c r="K253" s="72" t="b">
        <f t="shared" si="7"/>
        <v>0</v>
      </c>
      <c r="L253" s="99"/>
      <c r="M253" s="73"/>
      <c r="N253" s="99"/>
      <c r="O253" s="99"/>
      <c r="P253" s="99"/>
    </row>
    <row r="254" spans="1:16" ht="33" customHeight="1" x14ac:dyDescent="0.25">
      <c r="A254" s="74"/>
      <c r="B254" s="74"/>
      <c r="C254" s="99"/>
      <c r="D254" s="99"/>
      <c r="E254" s="74"/>
      <c r="F254" s="99"/>
      <c r="G254" s="99"/>
      <c r="H254" s="72"/>
      <c r="I254" s="72"/>
      <c r="J254" s="72">
        <f t="shared" si="8"/>
        <v>0</v>
      </c>
      <c r="K254" s="72" t="b">
        <f t="shared" si="7"/>
        <v>0</v>
      </c>
      <c r="L254" s="99"/>
      <c r="M254" s="73"/>
      <c r="N254" s="99"/>
      <c r="O254" s="99"/>
      <c r="P254" s="99"/>
    </row>
    <row r="255" spans="1:16" ht="33" customHeight="1" x14ac:dyDescent="0.25">
      <c r="A255" s="74"/>
      <c r="B255" s="74"/>
      <c r="C255" s="99"/>
      <c r="D255" s="99"/>
      <c r="E255" s="74"/>
      <c r="F255" s="99"/>
      <c r="G255" s="99"/>
      <c r="H255" s="72"/>
      <c r="I255" s="72"/>
      <c r="J255" s="72">
        <f t="shared" si="8"/>
        <v>0</v>
      </c>
      <c r="K255" s="72" t="b">
        <f t="shared" si="7"/>
        <v>0</v>
      </c>
      <c r="L255" s="99"/>
      <c r="M255" s="73"/>
      <c r="N255" s="99"/>
      <c r="O255" s="99"/>
      <c r="P255" s="99"/>
    </row>
    <row r="256" spans="1:16" ht="33" customHeight="1" x14ac:dyDescent="0.25">
      <c r="A256" s="74"/>
      <c r="B256" s="74"/>
      <c r="C256" s="99"/>
      <c r="D256" s="99"/>
      <c r="E256" s="74"/>
      <c r="F256" s="99"/>
      <c r="G256" s="99"/>
      <c r="H256" s="72"/>
      <c r="I256" s="72"/>
      <c r="J256" s="72">
        <f t="shared" si="8"/>
        <v>0</v>
      </c>
      <c r="K256" s="72" t="b">
        <f t="shared" si="7"/>
        <v>0</v>
      </c>
      <c r="L256" s="99"/>
      <c r="M256" s="73"/>
      <c r="N256" s="99"/>
      <c r="O256" s="99"/>
      <c r="P256" s="99"/>
    </row>
    <row r="257" spans="1:16" ht="33" customHeight="1" x14ac:dyDescent="0.25">
      <c r="A257" s="74"/>
      <c r="B257" s="74"/>
      <c r="C257" s="99"/>
      <c r="D257" s="99"/>
      <c r="E257" s="74"/>
      <c r="F257" s="99"/>
      <c r="G257" s="99"/>
      <c r="H257" s="72"/>
      <c r="I257" s="72"/>
      <c r="J257" s="72">
        <f t="shared" si="8"/>
        <v>0</v>
      </c>
      <c r="K257" s="72" t="b">
        <f t="shared" si="7"/>
        <v>0</v>
      </c>
      <c r="L257" s="99"/>
      <c r="M257" s="73"/>
      <c r="N257" s="99"/>
      <c r="O257" s="99"/>
      <c r="P257" s="99"/>
    </row>
    <row r="258" spans="1:16" ht="33" customHeight="1" x14ac:dyDescent="0.25">
      <c r="A258" s="74"/>
      <c r="B258" s="74"/>
      <c r="C258" s="99"/>
      <c r="D258" s="99"/>
      <c r="E258" s="74"/>
      <c r="F258" s="99"/>
      <c r="G258" s="99"/>
      <c r="H258" s="72"/>
      <c r="I258" s="72"/>
      <c r="J258" s="72">
        <f t="shared" si="8"/>
        <v>0</v>
      </c>
      <c r="K258" s="72" t="b">
        <f t="shared" si="7"/>
        <v>0</v>
      </c>
      <c r="L258" s="99"/>
      <c r="M258" s="73"/>
      <c r="N258" s="99"/>
      <c r="O258" s="99"/>
      <c r="P258" s="99"/>
    </row>
    <row r="259" spans="1:16" ht="39" customHeight="1" x14ac:dyDescent="0.25">
      <c r="A259" s="74"/>
      <c r="B259" s="74"/>
      <c r="C259" s="99"/>
      <c r="D259" s="99"/>
      <c r="E259" s="74"/>
      <c r="F259" s="99"/>
      <c r="G259" s="99"/>
      <c r="H259" s="72"/>
      <c r="I259" s="72"/>
      <c r="J259" s="72">
        <f t="shared" si="8"/>
        <v>0</v>
      </c>
      <c r="K259" s="72" t="b">
        <f t="shared" si="7"/>
        <v>0</v>
      </c>
      <c r="L259" s="99"/>
      <c r="M259" s="73"/>
      <c r="N259" s="99"/>
      <c r="O259" s="99"/>
      <c r="P259" s="99"/>
    </row>
    <row r="260" spans="1:16" ht="39" customHeight="1" x14ac:dyDescent="0.25">
      <c r="A260" s="74"/>
      <c r="B260" s="74"/>
      <c r="C260" s="99"/>
      <c r="D260" s="99"/>
      <c r="E260" s="74"/>
      <c r="F260" s="99"/>
      <c r="G260" s="99"/>
      <c r="H260" s="72"/>
      <c r="I260" s="72"/>
      <c r="J260" s="72">
        <f t="shared" si="8"/>
        <v>0</v>
      </c>
      <c r="K260" s="72" t="b">
        <f t="shared" si="7"/>
        <v>0</v>
      </c>
      <c r="L260" s="99"/>
      <c r="M260" s="73"/>
      <c r="N260" s="99"/>
      <c r="O260" s="99"/>
      <c r="P260" s="99"/>
    </row>
    <row r="261" spans="1:16" ht="39" customHeight="1" x14ac:dyDescent="0.25">
      <c r="A261" s="74"/>
      <c r="B261" s="74"/>
      <c r="C261" s="99"/>
      <c r="D261" s="99"/>
      <c r="E261" s="74"/>
      <c r="F261" s="99"/>
      <c r="G261" s="99"/>
      <c r="H261" s="72"/>
      <c r="I261" s="72"/>
      <c r="J261" s="72">
        <f t="shared" si="8"/>
        <v>0</v>
      </c>
      <c r="K261" s="72" t="b">
        <f t="shared" si="7"/>
        <v>0</v>
      </c>
      <c r="L261" s="99"/>
      <c r="M261" s="73"/>
      <c r="N261" s="99"/>
      <c r="O261" s="99"/>
      <c r="P261" s="99"/>
    </row>
    <row r="262" spans="1:16" ht="39" customHeight="1" x14ac:dyDescent="0.25">
      <c r="A262" s="74"/>
      <c r="B262" s="74"/>
      <c r="C262" s="99"/>
      <c r="D262" s="99"/>
      <c r="E262" s="74"/>
      <c r="F262" s="99"/>
      <c r="G262" s="99"/>
      <c r="H262" s="72"/>
      <c r="I262" s="72"/>
      <c r="J262" s="72">
        <f t="shared" si="8"/>
        <v>0</v>
      </c>
      <c r="K262" s="72" t="b">
        <f t="shared" si="7"/>
        <v>0</v>
      </c>
      <c r="L262" s="99"/>
      <c r="M262" s="73"/>
      <c r="N262" s="99"/>
      <c r="O262" s="99"/>
      <c r="P262" s="99"/>
    </row>
    <row r="263" spans="1:16" ht="39" customHeight="1" x14ac:dyDescent="0.25">
      <c r="A263" s="74"/>
      <c r="B263" s="74"/>
      <c r="C263" s="99"/>
      <c r="D263" s="99"/>
      <c r="E263" s="74"/>
      <c r="F263" s="99"/>
      <c r="G263" s="99"/>
      <c r="H263" s="72"/>
      <c r="I263" s="72"/>
      <c r="J263" s="72">
        <f t="shared" si="8"/>
        <v>0</v>
      </c>
      <c r="K263" s="72" t="b">
        <f t="shared" si="7"/>
        <v>0</v>
      </c>
      <c r="L263" s="99"/>
      <c r="M263" s="73"/>
      <c r="N263" s="99"/>
      <c r="O263" s="99"/>
      <c r="P263" s="99"/>
    </row>
    <row r="264" spans="1:16" ht="39" customHeight="1" x14ac:dyDescent="0.25">
      <c r="A264" s="74"/>
      <c r="B264" s="74"/>
      <c r="C264" s="99"/>
      <c r="D264" s="99"/>
      <c r="E264" s="74"/>
      <c r="F264" s="99"/>
      <c r="G264" s="99"/>
      <c r="H264" s="72"/>
      <c r="I264" s="72"/>
      <c r="J264" s="72">
        <f t="shared" si="8"/>
        <v>0</v>
      </c>
      <c r="K264" s="72" t="b">
        <f t="shared" si="7"/>
        <v>0</v>
      </c>
      <c r="L264" s="99"/>
      <c r="M264" s="73"/>
      <c r="N264" s="99"/>
      <c r="O264" s="99"/>
      <c r="P264" s="99"/>
    </row>
    <row r="265" spans="1:16" ht="33" customHeight="1" x14ac:dyDescent="0.25">
      <c r="A265" s="74"/>
      <c r="B265" s="74"/>
      <c r="C265" s="99"/>
      <c r="D265" s="99"/>
      <c r="E265" s="74"/>
      <c r="F265" s="99"/>
      <c r="G265" s="99"/>
      <c r="H265" s="72"/>
      <c r="I265" s="72"/>
      <c r="J265" s="72">
        <f t="shared" si="8"/>
        <v>0</v>
      </c>
      <c r="K265" s="72" t="b">
        <f t="shared" si="7"/>
        <v>0</v>
      </c>
      <c r="L265" s="99"/>
      <c r="M265" s="73"/>
      <c r="N265" s="99"/>
      <c r="O265" s="99"/>
      <c r="P265" s="99"/>
    </row>
    <row r="266" spans="1:16" ht="33" customHeight="1" x14ac:dyDescent="0.25">
      <c r="A266" s="74"/>
      <c r="B266" s="74"/>
      <c r="C266" s="99"/>
      <c r="D266" s="99"/>
      <c r="E266" s="74"/>
      <c r="F266" s="99"/>
      <c r="G266" s="99"/>
      <c r="H266" s="72"/>
      <c r="I266" s="72"/>
      <c r="J266" s="72">
        <f t="shared" si="8"/>
        <v>0</v>
      </c>
      <c r="K266" s="72" t="b">
        <f t="shared" si="7"/>
        <v>0</v>
      </c>
      <c r="L266" s="99"/>
      <c r="M266" s="73"/>
      <c r="N266" s="99"/>
      <c r="O266" s="99"/>
      <c r="P266" s="99"/>
    </row>
    <row r="267" spans="1:16" ht="33" customHeight="1" x14ac:dyDescent="0.25">
      <c r="A267" s="74"/>
      <c r="B267" s="74"/>
      <c r="C267" s="99"/>
      <c r="D267" s="99"/>
      <c r="E267" s="74"/>
      <c r="F267" s="99"/>
      <c r="G267" s="99"/>
      <c r="H267" s="72"/>
      <c r="I267" s="72"/>
      <c r="J267" s="72">
        <f t="shared" si="8"/>
        <v>0</v>
      </c>
      <c r="K267" s="72" t="b">
        <f t="shared" si="7"/>
        <v>0</v>
      </c>
      <c r="L267" s="99"/>
      <c r="M267" s="73"/>
      <c r="N267" s="99"/>
      <c r="O267" s="99"/>
      <c r="P267" s="99"/>
    </row>
    <row r="268" spans="1:16" ht="33" customHeight="1" x14ac:dyDescent="0.25">
      <c r="A268" s="74"/>
      <c r="B268" s="74"/>
      <c r="C268" s="99"/>
      <c r="D268" s="99"/>
      <c r="E268" s="74"/>
      <c r="F268" s="99"/>
      <c r="G268" s="99"/>
      <c r="H268" s="72"/>
      <c r="I268" s="72"/>
      <c r="J268" s="72">
        <f t="shared" si="8"/>
        <v>0</v>
      </c>
      <c r="K268" s="72" t="b">
        <f t="shared" si="7"/>
        <v>0</v>
      </c>
      <c r="L268" s="99"/>
      <c r="M268" s="73"/>
      <c r="N268" s="99"/>
      <c r="O268" s="99"/>
      <c r="P268" s="99"/>
    </row>
    <row r="269" spans="1:16" ht="33" customHeight="1" x14ac:dyDescent="0.25">
      <c r="A269" s="74"/>
      <c r="B269" s="74"/>
      <c r="C269" s="99"/>
      <c r="D269" s="99"/>
      <c r="E269" s="74"/>
      <c r="F269" s="99"/>
      <c r="G269" s="99"/>
      <c r="H269" s="4"/>
      <c r="I269" s="4"/>
      <c r="J269" s="4">
        <f t="shared" si="8"/>
        <v>0</v>
      </c>
      <c r="K269" s="104" t="b">
        <f t="shared" si="7"/>
        <v>0</v>
      </c>
      <c r="L269" s="105"/>
      <c r="M269" s="73"/>
      <c r="N269" s="99"/>
      <c r="O269" s="99"/>
      <c r="P269" s="99"/>
    </row>
    <row r="270" spans="1:16" ht="33" customHeight="1" x14ac:dyDescent="0.25">
      <c r="A270" s="74"/>
      <c r="B270" s="74"/>
      <c r="C270" s="99"/>
      <c r="D270" s="99"/>
      <c r="E270" s="74"/>
      <c r="F270" s="99"/>
      <c r="G270" s="99"/>
      <c r="H270" s="4"/>
      <c r="I270" s="4"/>
      <c r="J270" s="4">
        <f t="shared" si="8"/>
        <v>0</v>
      </c>
      <c r="K270" s="104" t="b">
        <f t="shared" si="7"/>
        <v>0</v>
      </c>
      <c r="L270" s="105"/>
      <c r="M270" s="73"/>
      <c r="N270" s="99"/>
      <c r="O270" s="99"/>
      <c r="P270" s="99"/>
    </row>
    <row r="271" spans="1:16" ht="33" customHeight="1" x14ac:dyDescent="0.25">
      <c r="A271" s="74"/>
      <c r="B271" s="74"/>
      <c r="C271" s="99"/>
      <c r="D271" s="99"/>
      <c r="E271" s="74"/>
      <c r="F271" s="99"/>
      <c r="G271" s="99"/>
      <c r="H271" s="4"/>
      <c r="I271" s="4"/>
      <c r="J271" s="4">
        <f t="shared" si="8"/>
        <v>0</v>
      </c>
      <c r="K271" s="104" t="b">
        <f t="shared" ref="K271:K334" si="9">+IF(J271=1,"TRIVIAL",IF(J271=2,"TOLERABLE",IF(J271=4,"MODERADO",IF(J271=8,"IMPORTANTE",IF(J271=16,"INTOLERABLE")))))</f>
        <v>0</v>
      </c>
      <c r="L271" s="105"/>
      <c r="M271" s="73"/>
      <c r="N271" s="99"/>
      <c r="O271" s="99"/>
      <c r="P271" s="99"/>
    </row>
    <row r="272" spans="1:16" ht="33" customHeight="1" x14ac:dyDescent="0.25">
      <c r="A272" s="74"/>
      <c r="B272" s="74"/>
      <c r="C272" s="99"/>
      <c r="D272" s="99"/>
      <c r="E272" s="74"/>
      <c r="F272" s="99"/>
      <c r="G272" s="99"/>
      <c r="H272" s="4"/>
      <c r="I272" s="4"/>
      <c r="J272" s="4">
        <f t="shared" si="8"/>
        <v>0</v>
      </c>
      <c r="K272" s="104" t="b">
        <f t="shared" si="9"/>
        <v>0</v>
      </c>
      <c r="L272" s="105"/>
      <c r="M272" s="73"/>
      <c r="N272" s="99"/>
      <c r="O272" s="99"/>
      <c r="P272" s="99"/>
    </row>
    <row r="273" spans="1:16" ht="33" customHeight="1" x14ac:dyDescent="0.25">
      <c r="A273" s="74"/>
      <c r="B273" s="74"/>
      <c r="C273" s="99"/>
      <c r="D273" s="99"/>
      <c r="E273" s="74"/>
      <c r="F273" s="99"/>
      <c r="G273" s="99"/>
      <c r="H273" s="72"/>
      <c r="I273" s="72"/>
      <c r="J273" s="72">
        <f t="shared" si="8"/>
        <v>0</v>
      </c>
      <c r="K273" s="72" t="b">
        <f t="shared" si="9"/>
        <v>0</v>
      </c>
      <c r="L273" s="99"/>
      <c r="M273" s="73"/>
      <c r="N273" s="99"/>
      <c r="O273" s="99"/>
      <c r="P273" s="99"/>
    </row>
    <row r="274" spans="1:16" ht="33" customHeight="1" x14ac:dyDescent="0.25">
      <c r="A274" s="74"/>
      <c r="B274" s="74"/>
      <c r="C274" s="99"/>
      <c r="D274" s="99"/>
      <c r="E274" s="74"/>
      <c r="F274" s="99"/>
      <c r="G274" s="99"/>
      <c r="H274" s="72"/>
      <c r="I274" s="72"/>
      <c r="J274" s="72">
        <f t="shared" si="8"/>
        <v>0</v>
      </c>
      <c r="K274" s="72" t="b">
        <f t="shared" si="9"/>
        <v>0</v>
      </c>
      <c r="L274" s="99"/>
      <c r="M274" s="73"/>
      <c r="N274" s="99"/>
      <c r="O274" s="99"/>
      <c r="P274" s="99"/>
    </row>
    <row r="275" spans="1:16" ht="33" customHeight="1" x14ac:dyDescent="0.25">
      <c r="A275" s="74"/>
      <c r="B275" s="74"/>
      <c r="C275" s="99"/>
      <c r="D275" s="99"/>
      <c r="E275" s="74"/>
      <c r="F275" s="99"/>
      <c r="G275" s="99"/>
      <c r="H275" s="72"/>
      <c r="I275" s="72"/>
      <c r="J275" s="72">
        <f t="shared" si="8"/>
        <v>0</v>
      </c>
      <c r="K275" s="72" t="b">
        <f t="shared" si="9"/>
        <v>0</v>
      </c>
      <c r="L275" s="99"/>
      <c r="M275" s="73"/>
      <c r="N275" s="99"/>
      <c r="O275" s="99"/>
      <c r="P275" s="99"/>
    </row>
    <row r="276" spans="1:16" ht="33" customHeight="1" x14ac:dyDescent="0.25">
      <c r="A276" s="74"/>
      <c r="B276" s="74"/>
      <c r="C276" s="99"/>
      <c r="D276" s="99"/>
      <c r="E276" s="74"/>
      <c r="F276" s="99"/>
      <c r="G276" s="99"/>
      <c r="H276" s="72"/>
      <c r="I276" s="72"/>
      <c r="J276" s="72">
        <f t="shared" si="8"/>
        <v>0</v>
      </c>
      <c r="K276" s="72" t="b">
        <f t="shared" si="9"/>
        <v>0</v>
      </c>
      <c r="L276" s="99"/>
      <c r="M276" s="73"/>
      <c r="N276" s="99"/>
      <c r="O276" s="99"/>
      <c r="P276" s="99"/>
    </row>
    <row r="277" spans="1:16" ht="33" customHeight="1" x14ac:dyDescent="0.25">
      <c r="A277" s="74"/>
      <c r="B277" s="74"/>
      <c r="C277" s="99"/>
      <c r="D277" s="99"/>
      <c r="E277" s="74"/>
      <c r="F277" s="99"/>
      <c r="G277" s="99"/>
      <c r="H277" s="72"/>
      <c r="I277" s="72"/>
      <c r="J277" s="72">
        <f t="shared" si="8"/>
        <v>0</v>
      </c>
      <c r="K277" s="72" t="b">
        <f t="shared" si="9"/>
        <v>0</v>
      </c>
      <c r="L277" s="99"/>
      <c r="M277" s="73"/>
      <c r="N277" s="99"/>
      <c r="O277" s="99"/>
      <c r="P277" s="99"/>
    </row>
    <row r="278" spans="1:16" ht="33" customHeight="1" x14ac:dyDescent="0.25">
      <c r="A278" s="74"/>
      <c r="B278" s="74"/>
      <c r="C278" s="99"/>
      <c r="D278" s="99"/>
      <c r="E278" s="74"/>
      <c r="F278" s="99"/>
      <c r="G278" s="99"/>
      <c r="H278" s="72"/>
      <c r="I278" s="72"/>
      <c r="J278" s="72">
        <f t="shared" si="8"/>
        <v>0</v>
      </c>
      <c r="K278" s="72" t="b">
        <f t="shared" si="9"/>
        <v>0</v>
      </c>
      <c r="L278" s="99"/>
      <c r="M278" s="73"/>
      <c r="N278" s="99"/>
      <c r="O278" s="99"/>
      <c r="P278" s="99"/>
    </row>
    <row r="279" spans="1:16" ht="33" customHeight="1" x14ac:dyDescent="0.25">
      <c r="A279" s="74"/>
      <c r="B279" s="74"/>
      <c r="C279" s="99"/>
      <c r="D279" s="99"/>
      <c r="E279" s="74"/>
      <c r="F279" s="99"/>
      <c r="G279" s="99"/>
      <c r="H279" s="72"/>
      <c r="I279" s="72"/>
      <c r="J279" s="72">
        <f t="shared" si="8"/>
        <v>0</v>
      </c>
      <c r="K279" s="72" t="b">
        <f t="shared" si="9"/>
        <v>0</v>
      </c>
      <c r="L279" s="99"/>
      <c r="M279" s="73"/>
      <c r="N279" s="99"/>
      <c r="O279" s="99"/>
      <c r="P279" s="99"/>
    </row>
    <row r="280" spans="1:16" ht="33" customHeight="1" x14ac:dyDescent="0.25">
      <c r="A280" s="74"/>
      <c r="B280" s="74"/>
      <c r="C280" s="99"/>
      <c r="D280" s="99"/>
      <c r="E280" s="74"/>
      <c r="F280" s="99"/>
      <c r="G280" s="99"/>
      <c r="H280" s="72"/>
      <c r="I280" s="72"/>
      <c r="J280" s="72">
        <f t="shared" si="8"/>
        <v>0</v>
      </c>
      <c r="K280" s="72" t="b">
        <f t="shared" si="9"/>
        <v>0</v>
      </c>
      <c r="L280" s="99"/>
      <c r="M280" s="73"/>
      <c r="N280" s="99"/>
      <c r="O280" s="99"/>
      <c r="P280" s="99"/>
    </row>
    <row r="281" spans="1:16" ht="33" customHeight="1" x14ac:dyDescent="0.25">
      <c r="A281" s="74"/>
      <c r="B281" s="74"/>
      <c r="C281" s="99"/>
      <c r="D281" s="99"/>
      <c r="E281" s="74"/>
      <c r="F281" s="99"/>
      <c r="G281" s="99"/>
      <c r="H281" s="72"/>
      <c r="I281" s="72"/>
      <c r="J281" s="72">
        <f t="shared" si="8"/>
        <v>0</v>
      </c>
      <c r="K281" s="72" t="b">
        <f t="shared" si="9"/>
        <v>0</v>
      </c>
      <c r="L281" s="99"/>
      <c r="M281" s="73"/>
      <c r="N281" s="99"/>
      <c r="O281" s="99"/>
      <c r="P281" s="99"/>
    </row>
    <row r="282" spans="1:16" ht="33" customHeight="1" x14ac:dyDescent="0.25">
      <c r="A282" s="74"/>
      <c r="B282" s="74"/>
      <c r="C282" s="99"/>
      <c r="D282" s="99"/>
      <c r="E282" s="74"/>
      <c r="F282" s="99"/>
      <c r="G282" s="99"/>
      <c r="H282" s="4"/>
      <c r="I282" s="4"/>
      <c r="J282" s="4">
        <f t="shared" si="8"/>
        <v>0</v>
      </c>
      <c r="K282" s="104" t="b">
        <f t="shared" si="9"/>
        <v>0</v>
      </c>
      <c r="L282" s="99"/>
      <c r="M282" s="73"/>
      <c r="N282" s="99"/>
      <c r="O282" s="99"/>
      <c r="P282" s="99"/>
    </row>
    <row r="283" spans="1:16" ht="33" customHeight="1" x14ac:dyDescent="0.25">
      <c r="A283" s="74"/>
      <c r="B283" s="72"/>
      <c r="C283" s="99"/>
      <c r="D283" s="99"/>
      <c r="E283" s="72"/>
      <c r="F283" s="99"/>
      <c r="G283" s="99"/>
      <c r="H283" s="4"/>
      <c r="I283" s="4"/>
      <c r="J283" s="4">
        <f t="shared" ref="J283:J346" si="10">H283*I283</f>
        <v>0</v>
      </c>
      <c r="K283" s="104" t="b">
        <f t="shared" si="9"/>
        <v>0</v>
      </c>
      <c r="L283" s="99"/>
      <c r="M283" s="73"/>
      <c r="N283" s="99"/>
      <c r="O283" s="99"/>
      <c r="P283" s="99"/>
    </row>
    <row r="284" spans="1:16" ht="33" customHeight="1" x14ac:dyDescent="0.25">
      <c r="A284" s="74"/>
      <c r="B284" s="72"/>
      <c r="C284" s="99"/>
      <c r="D284" s="99"/>
      <c r="E284" s="74"/>
      <c r="F284" s="99"/>
      <c r="G284" s="99"/>
      <c r="H284" s="72"/>
      <c r="I284" s="72"/>
      <c r="J284" s="72">
        <f t="shared" si="10"/>
        <v>0</v>
      </c>
      <c r="K284" s="72" t="b">
        <f t="shared" si="9"/>
        <v>0</v>
      </c>
      <c r="L284" s="99"/>
      <c r="M284" s="73"/>
      <c r="N284" s="99"/>
      <c r="O284" s="99"/>
      <c r="P284" s="99"/>
    </row>
    <row r="285" spans="1:16" ht="33" customHeight="1" x14ac:dyDescent="0.25">
      <c r="A285" s="74"/>
      <c r="B285" s="72"/>
      <c r="C285" s="99"/>
      <c r="D285" s="99"/>
      <c r="E285" s="74"/>
      <c r="F285" s="99"/>
      <c r="G285" s="99"/>
      <c r="H285" s="72"/>
      <c r="I285" s="72"/>
      <c r="J285" s="72">
        <f t="shared" si="10"/>
        <v>0</v>
      </c>
      <c r="K285" s="72" t="b">
        <f t="shared" si="9"/>
        <v>0</v>
      </c>
      <c r="L285" s="99"/>
      <c r="M285" s="73"/>
      <c r="N285" s="99"/>
      <c r="O285" s="99"/>
      <c r="P285" s="99"/>
    </row>
    <row r="286" spans="1:16" ht="33" customHeight="1" x14ac:dyDescent="0.25">
      <c r="A286" s="74"/>
      <c r="B286" s="72"/>
      <c r="C286" s="99"/>
      <c r="D286" s="99"/>
      <c r="E286" s="74"/>
      <c r="F286" s="99"/>
      <c r="G286" s="99"/>
      <c r="H286" s="72"/>
      <c r="I286" s="72"/>
      <c r="J286" s="72">
        <f t="shared" si="10"/>
        <v>0</v>
      </c>
      <c r="K286" s="72" t="b">
        <f t="shared" si="9"/>
        <v>0</v>
      </c>
      <c r="L286" s="99"/>
      <c r="M286" s="73"/>
      <c r="N286" s="99"/>
      <c r="O286" s="99"/>
      <c r="P286" s="99"/>
    </row>
    <row r="287" spans="1:16" ht="33" customHeight="1" x14ac:dyDescent="0.25">
      <c r="A287" s="74"/>
      <c r="B287" s="72"/>
      <c r="C287" s="99"/>
      <c r="D287" s="99"/>
      <c r="E287" s="74"/>
      <c r="F287" s="99"/>
      <c r="G287" s="99"/>
      <c r="H287" s="72"/>
      <c r="I287" s="72"/>
      <c r="J287" s="72">
        <f t="shared" si="10"/>
        <v>0</v>
      </c>
      <c r="K287" s="72" t="b">
        <f t="shared" si="9"/>
        <v>0</v>
      </c>
      <c r="L287" s="99"/>
      <c r="M287" s="73"/>
      <c r="N287" s="99"/>
      <c r="O287" s="99"/>
      <c r="P287" s="99"/>
    </row>
    <row r="288" spans="1:16" ht="33" customHeight="1" x14ac:dyDescent="0.25">
      <c r="A288" s="74"/>
      <c r="B288" s="72"/>
      <c r="C288" s="99"/>
      <c r="D288" s="99"/>
      <c r="E288" s="74"/>
      <c r="F288" s="99"/>
      <c r="G288" s="99"/>
      <c r="H288" s="72"/>
      <c r="I288" s="72"/>
      <c r="J288" s="72">
        <f t="shared" si="10"/>
        <v>0</v>
      </c>
      <c r="K288" s="72" t="b">
        <f t="shared" si="9"/>
        <v>0</v>
      </c>
      <c r="L288" s="99"/>
      <c r="M288" s="73"/>
      <c r="N288" s="99"/>
      <c r="O288" s="99"/>
      <c r="P288" s="99"/>
    </row>
    <row r="289" spans="1:16" ht="33" customHeight="1" x14ac:dyDescent="0.25">
      <c r="A289" s="74"/>
      <c r="B289" s="72"/>
      <c r="C289" s="99"/>
      <c r="D289" s="99"/>
      <c r="E289" s="74"/>
      <c r="F289" s="99"/>
      <c r="G289" s="99"/>
      <c r="H289" s="72"/>
      <c r="I289" s="72"/>
      <c r="J289" s="72">
        <f t="shared" si="10"/>
        <v>0</v>
      </c>
      <c r="K289" s="72" t="b">
        <f t="shared" si="9"/>
        <v>0</v>
      </c>
      <c r="L289" s="99"/>
      <c r="M289" s="73"/>
      <c r="N289" s="99"/>
      <c r="O289" s="99"/>
      <c r="P289" s="99"/>
    </row>
    <row r="290" spans="1:16" ht="33" customHeight="1" x14ac:dyDescent="0.25">
      <c r="A290" s="74"/>
      <c r="B290" s="72"/>
      <c r="C290" s="99"/>
      <c r="D290" s="99"/>
      <c r="E290" s="74"/>
      <c r="F290" s="99"/>
      <c r="G290" s="99"/>
      <c r="H290" s="72"/>
      <c r="I290" s="72"/>
      <c r="J290" s="72">
        <f t="shared" si="10"/>
        <v>0</v>
      </c>
      <c r="K290" s="72" t="b">
        <f t="shared" si="9"/>
        <v>0</v>
      </c>
      <c r="L290" s="99"/>
      <c r="M290" s="73"/>
      <c r="N290" s="99"/>
      <c r="O290" s="99"/>
      <c r="P290" s="99"/>
    </row>
    <row r="291" spans="1:16" ht="33" customHeight="1" x14ac:dyDescent="0.25">
      <c r="A291" s="74"/>
      <c r="B291" s="72"/>
      <c r="C291" s="99"/>
      <c r="D291" s="99"/>
      <c r="E291" s="74"/>
      <c r="F291" s="99"/>
      <c r="G291" s="99"/>
      <c r="H291" s="72"/>
      <c r="I291" s="72"/>
      <c r="J291" s="72">
        <f t="shared" si="10"/>
        <v>0</v>
      </c>
      <c r="K291" s="72" t="b">
        <f t="shared" si="9"/>
        <v>0</v>
      </c>
      <c r="L291" s="99"/>
      <c r="M291" s="73"/>
      <c r="N291" s="99"/>
      <c r="O291" s="99"/>
      <c r="P291" s="99"/>
    </row>
    <row r="292" spans="1:16" ht="33" customHeight="1" x14ac:dyDescent="0.25">
      <c r="A292" s="74"/>
      <c r="B292" s="72"/>
      <c r="C292" s="99"/>
      <c r="D292" s="99"/>
      <c r="E292" s="74"/>
      <c r="F292" s="99"/>
      <c r="G292" s="99"/>
      <c r="H292" s="72"/>
      <c r="I292" s="72"/>
      <c r="J292" s="72">
        <f t="shared" si="10"/>
        <v>0</v>
      </c>
      <c r="K292" s="72" t="b">
        <f t="shared" si="9"/>
        <v>0</v>
      </c>
      <c r="L292" s="99"/>
      <c r="M292" s="73"/>
      <c r="N292" s="99"/>
      <c r="O292" s="99"/>
      <c r="P292" s="99"/>
    </row>
    <row r="293" spans="1:16" ht="33" customHeight="1" x14ac:dyDescent="0.25">
      <c r="A293" s="74"/>
      <c r="B293" s="72"/>
      <c r="C293" s="99"/>
      <c r="D293" s="99"/>
      <c r="E293" s="74"/>
      <c r="F293" s="99"/>
      <c r="G293" s="99"/>
      <c r="H293" s="72"/>
      <c r="I293" s="72"/>
      <c r="J293" s="72">
        <f t="shared" si="10"/>
        <v>0</v>
      </c>
      <c r="K293" s="72" t="b">
        <f t="shared" si="9"/>
        <v>0</v>
      </c>
      <c r="L293" s="99"/>
      <c r="M293" s="73"/>
      <c r="N293" s="99"/>
      <c r="O293" s="99"/>
      <c r="P293" s="99"/>
    </row>
    <row r="294" spans="1:16" ht="33" customHeight="1" x14ac:dyDescent="0.25">
      <c r="A294" s="74"/>
      <c r="B294" s="72"/>
      <c r="C294" s="99"/>
      <c r="D294" s="99"/>
      <c r="E294" s="74"/>
      <c r="F294" s="99"/>
      <c r="G294" s="99"/>
      <c r="H294" s="72"/>
      <c r="I294" s="72"/>
      <c r="J294" s="72">
        <f t="shared" si="10"/>
        <v>0</v>
      </c>
      <c r="K294" s="72" t="b">
        <f t="shared" si="9"/>
        <v>0</v>
      </c>
      <c r="L294" s="99"/>
      <c r="M294" s="73"/>
      <c r="N294" s="99"/>
      <c r="O294" s="99"/>
      <c r="P294" s="99"/>
    </row>
    <row r="295" spans="1:16" ht="33" customHeight="1" x14ac:dyDescent="0.25">
      <c r="A295" s="74"/>
      <c r="B295" s="72"/>
      <c r="C295" s="99"/>
      <c r="D295" s="99"/>
      <c r="E295" s="74"/>
      <c r="F295" s="99"/>
      <c r="G295" s="99"/>
      <c r="H295" s="72"/>
      <c r="I295" s="72"/>
      <c r="J295" s="72">
        <f t="shared" si="10"/>
        <v>0</v>
      </c>
      <c r="K295" s="72" t="b">
        <f t="shared" si="9"/>
        <v>0</v>
      </c>
      <c r="L295" s="99"/>
      <c r="M295" s="73"/>
      <c r="N295" s="99"/>
      <c r="O295" s="99"/>
      <c r="P295" s="99"/>
    </row>
    <row r="296" spans="1:16" ht="33" customHeight="1" x14ac:dyDescent="0.25">
      <c r="A296" s="74"/>
      <c r="B296" s="72"/>
      <c r="C296" s="99"/>
      <c r="D296" s="99"/>
      <c r="E296" s="74"/>
      <c r="F296" s="99"/>
      <c r="G296" s="99"/>
      <c r="H296" s="72"/>
      <c r="I296" s="72"/>
      <c r="J296" s="72">
        <f t="shared" si="10"/>
        <v>0</v>
      </c>
      <c r="K296" s="72" t="b">
        <f t="shared" si="9"/>
        <v>0</v>
      </c>
      <c r="L296" s="99"/>
      <c r="M296" s="73"/>
      <c r="N296" s="99"/>
      <c r="O296" s="99"/>
      <c r="P296" s="99"/>
    </row>
    <row r="297" spans="1:16" ht="33" customHeight="1" x14ac:dyDescent="0.25">
      <c r="A297" s="74"/>
      <c r="B297" s="72"/>
      <c r="C297" s="99"/>
      <c r="D297" s="99"/>
      <c r="E297" s="74"/>
      <c r="F297" s="99"/>
      <c r="G297" s="99"/>
      <c r="H297" s="72"/>
      <c r="I297" s="72"/>
      <c r="J297" s="72">
        <f t="shared" si="10"/>
        <v>0</v>
      </c>
      <c r="K297" s="72" t="b">
        <f t="shared" si="9"/>
        <v>0</v>
      </c>
      <c r="L297" s="99"/>
      <c r="M297" s="73"/>
      <c r="N297" s="99"/>
      <c r="O297" s="99"/>
      <c r="P297" s="99"/>
    </row>
    <row r="298" spans="1:16" ht="33" customHeight="1" x14ac:dyDescent="0.25">
      <c r="A298" s="74"/>
      <c r="B298" s="72"/>
      <c r="C298" s="99"/>
      <c r="D298" s="99"/>
      <c r="E298" s="74"/>
      <c r="F298" s="99"/>
      <c r="G298" s="99"/>
      <c r="H298" s="72"/>
      <c r="I298" s="72"/>
      <c r="J298" s="72">
        <f t="shared" si="10"/>
        <v>0</v>
      </c>
      <c r="K298" s="72" t="b">
        <f t="shared" si="9"/>
        <v>0</v>
      </c>
      <c r="L298" s="99"/>
      <c r="M298" s="73"/>
      <c r="N298" s="99"/>
      <c r="O298" s="99"/>
      <c r="P298" s="99"/>
    </row>
    <row r="299" spans="1:16" ht="33" customHeight="1" x14ac:dyDescent="0.25">
      <c r="A299" s="74"/>
      <c r="B299" s="72"/>
      <c r="C299" s="99"/>
      <c r="D299" s="99"/>
      <c r="E299" s="74"/>
      <c r="F299" s="99"/>
      <c r="G299" s="99"/>
      <c r="H299" s="72"/>
      <c r="I299" s="72"/>
      <c r="J299" s="72">
        <f t="shared" si="10"/>
        <v>0</v>
      </c>
      <c r="K299" s="72" t="b">
        <f t="shared" si="9"/>
        <v>0</v>
      </c>
      <c r="L299" s="99"/>
      <c r="M299" s="73"/>
      <c r="N299" s="99"/>
      <c r="O299" s="99"/>
      <c r="P299" s="99"/>
    </row>
    <row r="300" spans="1:16" ht="33" customHeight="1" x14ac:dyDescent="0.25">
      <c r="A300" s="74"/>
      <c r="B300" s="72"/>
      <c r="C300" s="99"/>
      <c r="D300" s="99"/>
      <c r="E300" s="74"/>
      <c r="F300" s="99"/>
      <c r="G300" s="99"/>
      <c r="H300" s="72"/>
      <c r="I300" s="72"/>
      <c r="J300" s="72">
        <f t="shared" si="10"/>
        <v>0</v>
      </c>
      <c r="K300" s="72" t="b">
        <f t="shared" si="9"/>
        <v>0</v>
      </c>
      <c r="L300" s="99"/>
      <c r="M300" s="73"/>
      <c r="N300" s="99"/>
      <c r="O300" s="99"/>
      <c r="P300" s="99"/>
    </row>
    <row r="301" spans="1:16" ht="39" customHeight="1" x14ac:dyDescent="0.25">
      <c r="A301" s="74"/>
      <c r="B301" s="72"/>
      <c r="C301" s="99"/>
      <c r="D301" s="99"/>
      <c r="E301" s="74"/>
      <c r="F301" s="99"/>
      <c r="G301" s="99"/>
      <c r="H301" s="72"/>
      <c r="I301" s="72"/>
      <c r="J301" s="72">
        <f t="shared" si="10"/>
        <v>0</v>
      </c>
      <c r="K301" s="72" t="b">
        <f t="shared" si="9"/>
        <v>0</v>
      </c>
      <c r="L301" s="99"/>
      <c r="M301" s="73"/>
      <c r="N301" s="99"/>
      <c r="O301" s="99"/>
      <c r="P301" s="99"/>
    </row>
    <row r="302" spans="1:16" ht="39" customHeight="1" x14ac:dyDescent="0.25">
      <c r="A302" s="74"/>
      <c r="B302" s="72"/>
      <c r="C302" s="99"/>
      <c r="D302" s="99"/>
      <c r="E302" s="74"/>
      <c r="F302" s="99"/>
      <c r="G302" s="99"/>
      <c r="H302" s="72"/>
      <c r="I302" s="72"/>
      <c r="J302" s="72">
        <f t="shared" si="10"/>
        <v>0</v>
      </c>
      <c r="K302" s="72" t="b">
        <f t="shared" si="9"/>
        <v>0</v>
      </c>
      <c r="L302" s="99"/>
      <c r="M302" s="73"/>
      <c r="N302" s="99"/>
      <c r="O302" s="99"/>
      <c r="P302" s="99"/>
    </row>
    <row r="303" spans="1:16" ht="39" customHeight="1" x14ac:dyDescent="0.25">
      <c r="A303" s="74"/>
      <c r="B303" s="72"/>
      <c r="C303" s="99"/>
      <c r="D303" s="99"/>
      <c r="E303" s="74"/>
      <c r="F303" s="99"/>
      <c r="G303" s="99"/>
      <c r="H303" s="4"/>
      <c r="I303" s="4"/>
      <c r="J303" s="4">
        <f t="shared" si="10"/>
        <v>0</v>
      </c>
      <c r="K303" s="104" t="b">
        <f t="shared" si="9"/>
        <v>0</v>
      </c>
      <c r="L303" s="105"/>
      <c r="M303" s="73"/>
      <c r="N303" s="99"/>
      <c r="O303" s="99"/>
      <c r="P303" s="99"/>
    </row>
    <row r="304" spans="1:16" ht="39" customHeight="1" x14ac:dyDescent="0.25">
      <c r="A304" s="74"/>
      <c r="B304" s="72"/>
      <c r="C304" s="99"/>
      <c r="D304" s="99"/>
      <c r="E304" s="74"/>
      <c r="F304" s="99"/>
      <c r="G304" s="99"/>
      <c r="H304" s="4"/>
      <c r="I304" s="4"/>
      <c r="J304" s="4">
        <f t="shared" si="10"/>
        <v>0</v>
      </c>
      <c r="K304" s="104" t="b">
        <f t="shared" si="9"/>
        <v>0</v>
      </c>
      <c r="L304" s="105"/>
      <c r="M304" s="73"/>
      <c r="N304" s="99"/>
      <c r="O304" s="99"/>
      <c r="P304" s="99"/>
    </row>
    <row r="305" spans="1:16" ht="39" customHeight="1" x14ac:dyDescent="0.25">
      <c r="A305" s="74"/>
      <c r="B305" s="72"/>
      <c r="C305" s="99"/>
      <c r="D305" s="99"/>
      <c r="E305" s="74"/>
      <c r="F305" s="99"/>
      <c r="G305" s="99"/>
      <c r="H305" s="4"/>
      <c r="I305" s="4"/>
      <c r="J305" s="4">
        <f t="shared" si="10"/>
        <v>0</v>
      </c>
      <c r="K305" s="104" t="b">
        <f t="shared" si="9"/>
        <v>0</v>
      </c>
      <c r="L305" s="105"/>
      <c r="M305" s="73"/>
      <c r="N305" s="99"/>
      <c r="O305" s="99"/>
      <c r="P305" s="99"/>
    </row>
    <row r="306" spans="1:16" ht="33" customHeight="1" x14ac:dyDescent="0.25">
      <c r="A306" s="74"/>
      <c r="B306" s="72"/>
      <c r="C306" s="99"/>
      <c r="D306" s="99"/>
      <c r="E306" s="74"/>
      <c r="F306" s="99"/>
      <c r="G306" s="99"/>
      <c r="H306" s="4"/>
      <c r="I306" s="4"/>
      <c r="J306" s="4">
        <f t="shared" si="10"/>
        <v>0</v>
      </c>
      <c r="K306" s="104" t="b">
        <f t="shared" si="9"/>
        <v>0</v>
      </c>
      <c r="L306" s="105"/>
      <c r="M306" s="73"/>
      <c r="N306" s="99"/>
      <c r="O306" s="99"/>
      <c r="P306" s="99"/>
    </row>
    <row r="307" spans="1:16" ht="33" customHeight="1" x14ac:dyDescent="0.25">
      <c r="A307" s="74"/>
      <c r="B307" s="72"/>
      <c r="C307" s="99"/>
      <c r="D307" s="99"/>
      <c r="E307" s="74"/>
      <c r="F307" s="99"/>
      <c r="G307" s="99"/>
      <c r="H307" s="72"/>
      <c r="I307" s="72"/>
      <c r="J307" s="72">
        <f t="shared" si="10"/>
        <v>0</v>
      </c>
      <c r="K307" s="72" t="b">
        <f t="shared" si="9"/>
        <v>0</v>
      </c>
      <c r="L307" s="99"/>
      <c r="M307" s="73"/>
      <c r="N307" s="99"/>
      <c r="O307" s="99"/>
      <c r="P307" s="99"/>
    </row>
    <row r="308" spans="1:16" ht="33" customHeight="1" x14ac:dyDescent="0.25">
      <c r="A308" s="74"/>
      <c r="B308" s="72"/>
      <c r="C308" s="99"/>
      <c r="D308" s="99"/>
      <c r="E308" s="74"/>
      <c r="F308" s="99"/>
      <c r="G308" s="99"/>
      <c r="H308" s="72"/>
      <c r="I308" s="72"/>
      <c r="J308" s="72">
        <f t="shared" si="10"/>
        <v>0</v>
      </c>
      <c r="K308" s="72" t="b">
        <f t="shared" si="9"/>
        <v>0</v>
      </c>
      <c r="L308" s="99"/>
      <c r="M308" s="73"/>
      <c r="N308" s="99"/>
      <c r="O308" s="99"/>
      <c r="P308" s="99"/>
    </row>
    <row r="309" spans="1:16" ht="33" customHeight="1" x14ac:dyDescent="0.25">
      <c r="A309" s="74"/>
      <c r="B309" s="72"/>
      <c r="C309" s="99"/>
      <c r="D309" s="99"/>
      <c r="E309" s="74"/>
      <c r="F309" s="99"/>
      <c r="G309" s="99"/>
      <c r="H309" s="72"/>
      <c r="I309" s="72"/>
      <c r="J309" s="72">
        <f t="shared" si="10"/>
        <v>0</v>
      </c>
      <c r="K309" s="72" t="b">
        <f t="shared" si="9"/>
        <v>0</v>
      </c>
      <c r="L309" s="99"/>
      <c r="M309" s="73"/>
      <c r="N309" s="99"/>
      <c r="O309" s="99"/>
      <c r="P309" s="99"/>
    </row>
    <row r="310" spans="1:16" ht="33" customHeight="1" x14ac:dyDescent="0.25">
      <c r="A310" s="74"/>
      <c r="B310" s="72"/>
      <c r="C310" s="99"/>
      <c r="D310" s="99"/>
      <c r="E310" s="74"/>
      <c r="F310" s="99"/>
      <c r="G310" s="99"/>
      <c r="H310" s="72"/>
      <c r="I310" s="72"/>
      <c r="J310" s="72">
        <f t="shared" si="10"/>
        <v>0</v>
      </c>
      <c r="K310" s="72" t="b">
        <f t="shared" si="9"/>
        <v>0</v>
      </c>
      <c r="L310" s="99"/>
      <c r="M310" s="73"/>
      <c r="N310" s="99"/>
      <c r="O310" s="99"/>
      <c r="P310" s="99"/>
    </row>
    <row r="311" spans="1:16" ht="33" customHeight="1" x14ac:dyDescent="0.25">
      <c r="A311" s="74"/>
      <c r="B311" s="72"/>
      <c r="C311" s="99"/>
      <c r="D311" s="99"/>
      <c r="E311" s="74"/>
      <c r="F311" s="99"/>
      <c r="G311" s="99"/>
      <c r="H311" s="72"/>
      <c r="I311" s="72"/>
      <c r="J311" s="72">
        <f t="shared" si="10"/>
        <v>0</v>
      </c>
      <c r="K311" s="72" t="b">
        <f t="shared" si="9"/>
        <v>0</v>
      </c>
      <c r="L311" s="99"/>
      <c r="M311" s="73"/>
      <c r="N311" s="99"/>
      <c r="O311" s="99"/>
      <c r="P311" s="99"/>
    </row>
    <row r="312" spans="1:16" ht="33" customHeight="1" x14ac:dyDescent="0.25">
      <c r="A312" s="74"/>
      <c r="B312" s="72"/>
      <c r="C312" s="99"/>
      <c r="D312" s="99"/>
      <c r="E312" s="74"/>
      <c r="F312" s="99"/>
      <c r="G312" s="99"/>
      <c r="H312" s="72"/>
      <c r="I312" s="72"/>
      <c r="J312" s="72">
        <f t="shared" si="10"/>
        <v>0</v>
      </c>
      <c r="K312" s="72" t="b">
        <f t="shared" si="9"/>
        <v>0</v>
      </c>
      <c r="L312" s="99"/>
      <c r="M312" s="73"/>
      <c r="N312" s="99"/>
      <c r="O312" s="99"/>
      <c r="P312" s="99"/>
    </row>
    <row r="313" spans="1:16" ht="33" customHeight="1" x14ac:dyDescent="0.25">
      <c r="A313" s="74"/>
      <c r="B313" s="72"/>
      <c r="C313" s="99"/>
      <c r="D313" s="99"/>
      <c r="E313" s="74"/>
      <c r="F313" s="99"/>
      <c r="G313" s="99"/>
      <c r="H313" s="72"/>
      <c r="I313" s="72"/>
      <c r="J313" s="72">
        <f t="shared" si="10"/>
        <v>0</v>
      </c>
      <c r="K313" s="72" t="b">
        <f t="shared" si="9"/>
        <v>0</v>
      </c>
      <c r="L313" s="99"/>
      <c r="M313" s="73"/>
      <c r="N313" s="99"/>
      <c r="O313" s="99"/>
      <c r="P313" s="99"/>
    </row>
    <row r="314" spans="1:16" ht="33" customHeight="1" x14ac:dyDescent="0.25">
      <c r="A314" s="74"/>
      <c r="B314" s="72"/>
      <c r="C314" s="99"/>
      <c r="D314" s="99"/>
      <c r="E314" s="74"/>
      <c r="F314" s="99"/>
      <c r="G314" s="99"/>
      <c r="H314" s="72"/>
      <c r="I314" s="72"/>
      <c r="J314" s="72">
        <f t="shared" si="10"/>
        <v>0</v>
      </c>
      <c r="K314" s="72" t="b">
        <f t="shared" si="9"/>
        <v>0</v>
      </c>
      <c r="L314" s="99"/>
      <c r="M314" s="73"/>
      <c r="N314" s="99"/>
      <c r="O314" s="99"/>
      <c r="P314" s="99"/>
    </row>
    <row r="315" spans="1:16" ht="33" customHeight="1" x14ac:dyDescent="0.25">
      <c r="A315" s="74"/>
      <c r="B315" s="72"/>
      <c r="C315" s="99"/>
      <c r="D315" s="99"/>
      <c r="E315" s="74"/>
      <c r="F315" s="99"/>
      <c r="G315" s="99"/>
      <c r="H315" s="72"/>
      <c r="I315" s="72"/>
      <c r="J315" s="72">
        <f t="shared" si="10"/>
        <v>0</v>
      </c>
      <c r="K315" s="72" t="b">
        <f t="shared" si="9"/>
        <v>0</v>
      </c>
      <c r="L315" s="99"/>
      <c r="M315" s="73"/>
      <c r="N315" s="99"/>
      <c r="O315" s="99"/>
      <c r="P315" s="99"/>
    </row>
    <row r="316" spans="1:16" ht="33" customHeight="1" x14ac:dyDescent="0.25">
      <c r="A316" s="74"/>
      <c r="B316" s="72"/>
      <c r="C316" s="99"/>
      <c r="D316" s="99"/>
      <c r="E316" s="74"/>
      <c r="F316" s="99"/>
      <c r="G316" s="99"/>
      <c r="H316" s="4"/>
      <c r="I316" s="4"/>
      <c r="J316" s="4">
        <f t="shared" si="10"/>
        <v>0</v>
      </c>
      <c r="K316" s="104" t="b">
        <f t="shared" si="9"/>
        <v>0</v>
      </c>
      <c r="L316" s="99"/>
      <c r="M316" s="73"/>
      <c r="N316" s="99"/>
      <c r="O316" s="99"/>
      <c r="P316" s="99"/>
    </row>
    <row r="317" spans="1:16" ht="33" customHeight="1" x14ac:dyDescent="0.25">
      <c r="A317" s="74"/>
      <c r="B317" s="72"/>
      <c r="C317" s="99"/>
      <c r="D317" s="99"/>
      <c r="E317" s="72"/>
      <c r="F317" s="99"/>
      <c r="G317" s="99"/>
      <c r="H317" s="4"/>
      <c r="I317" s="4"/>
      <c r="J317" s="4">
        <f t="shared" si="10"/>
        <v>0</v>
      </c>
      <c r="K317" s="104" t="b">
        <f t="shared" si="9"/>
        <v>0</v>
      </c>
      <c r="L317" s="99"/>
      <c r="M317" s="73"/>
      <c r="N317" s="99"/>
      <c r="O317" s="99"/>
      <c r="P317" s="99"/>
    </row>
    <row r="318" spans="1:16" ht="33" customHeight="1" x14ac:dyDescent="0.25">
      <c r="A318" s="74"/>
      <c r="B318" s="74"/>
      <c r="C318" s="99"/>
      <c r="D318" s="99"/>
      <c r="E318" s="74"/>
      <c r="F318" s="99"/>
      <c r="G318" s="99"/>
      <c r="H318" s="72"/>
      <c r="I318" s="72"/>
      <c r="J318" s="72">
        <f t="shared" si="10"/>
        <v>0</v>
      </c>
      <c r="K318" s="72" t="b">
        <f t="shared" si="9"/>
        <v>0</v>
      </c>
      <c r="L318" s="99"/>
      <c r="M318" s="73"/>
      <c r="N318" s="99"/>
      <c r="O318" s="99"/>
      <c r="P318" s="99"/>
    </row>
    <row r="319" spans="1:16" ht="33" customHeight="1" x14ac:dyDescent="0.25">
      <c r="A319" s="74"/>
      <c r="B319" s="74"/>
      <c r="C319" s="99"/>
      <c r="D319" s="99"/>
      <c r="E319" s="74"/>
      <c r="F319" s="99"/>
      <c r="G319" s="99"/>
      <c r="H319" s="72"/>
      <c r="I319" s="72"/>
      <c r="J319" s="72">
        <f t="shared" si="10"/>
        <v>0</v>
      </c>
      <c r="K319" s="72" t="b">
        <f t="shared" si="9"/>
        <v>0</v>
      </c>
      <c r="L319" s="99"/>
      <c r="M319" s="73"/>
      <c r="N319" s="99"/>
      <c r="O319" s="99"/>
      <c r="P319" s="99"/>
    </row>
    <row r="320" spans="1:16" ht="33" customHeight="1" x14ac:dyDescent="0.25">
      <c r="A320" s="74"/>
      <c r="B320" s="74"/>
      <c r="C320" s="99"/>
      <c r="D320" s="99"/>
      <c r="E320" s="74"/>
      <c r="F320" s="99"/>
      <c r="G320" s="99"/>
      <c r="H320" s="72"/>
      <c r="I320" s="72"/>
      <c r="J320" s="72">
        <f t="shared" si="10"/>
        <v>0</v>
      </c>
      <c r="K320" s="72" t="b">
        <f t="shared" si="9"/>
        <v>0</v>
      </c>
      <c r="L320" s="99"/>
      <c r="M320" s="73"/>
      <c r="N320" s="99"/>
      <c r="O320" s="99"/>
      <c r="P320" s="99"/>
    </row>
    <row r="321" spans="1:16" ht="33" customHeight="1" x14ac:dyDescent="0.25">
      <c r="A321" s="74"/>
      <c r="B321" s="74"/>
      <c r="C321" s="99"/>
      <c r="D321" s="99"/>
      <c r="E321" s="74"/>
      <c r="F321" s="99"/>
      <c r="G321" s="99"/>
      <c r="H321" s="72"/>
      <c r="I321" s="72"/>
      <c r="J321" s="72">
        <f t="shared" si="10"/>
        <v>0</v>
      </c>
      <c r="K321" s="72" t="b">
        <f t="shared" si="9"/>
        <v>0</v>
      </c>
      <c r="L321" s="99"/>
      <c r="M321" s="73"/>
      <c r="N321" s="99"/>
      <c r="O321" s="99"/>
      <c r="P321" s="99"/>
    </row>
    <row r="322" spans="1:16" ht="33" customHeight="1" x14ac:dyDescent="0.25">
      <c r="A322" s="74"/>
      <c r="B322" s="74"/>
      <c r="C322" s="99"/>
      <c r="D322" s="99"/>
      <c r="E322" s="74"/>
      <c r="F322" s="99"/>
      <c r="G322" s="99"/>
      <c r="H322" s="72"/>
      <c r="I322" s="72"/>
      <c r="J322" s="72">
        <f t="shared" si="10"/>
        <v>0</v>
      </c>
      <c r="K322" s="72" t="b">
        <f t="shared" si="9"/>
        <v>0</v>
      </c>
      <c r="L322" s="99"/>
      <c r="M322" s="73"/>
      <c r="N322" s="99"/>
      <c r="O322" s="99"/>
      <c r="P322" s="99"/>
    </row>
    <row r="323" spans="1:16" ht="33" customHeight="1" x14ac:dyDescent="0.25">
      <c r="A323" s="74"/>
      <c r="B323" s="74"/>
      <c r="C323" s="99"/>
      <c r="D323" s="99"/>
      <c r="E323" s="74"/>
      <c r="F323" s="99"/>
      <c r="G323" s="99"/>
      <c r="H323" s="72"/>
      <c r="I323" s="72"/>
      <c r="J323" s="72">
        <f t="shared" si="10"/>
        <v>0</v>
      </c>
      <c r="K323" s="72" t="b">
        <f t="shared" si="9"/>
        <v>0</v>
      </c>
      <c r="L323" s="99"/>
      <c r="M323" s="73"/>
      <c r="N323" s="99"/>
      <c r="O323" s="99"/>
      <c r="P323" s="99"/>
    </row>
    <row r="324" spans="1:16" ht="33" customHeight="1" x14ac:dyDescent="0.25">
      <c r="A324" s="74"/>
      <c r="B324" s="74"/>
      <c r="C324" s="99"/>
      <c r="D324" s="99"/>
      <c r="E324" s="74"/>
      <c r="F324" s="99"/>
      <c r="G324" s="99"/>
      <c r="H324" s="72"/>
      <c r="I324" s="72"/>
      <c r="J324" s="72">
        <f t="shared" si="10"/>
        <v>0</v>
      </c>
      <c r="K324" s="72" t="b">
        <f t="shared" si="9"/>
        <v>0</v>
      </c>
      <c r="L324" s="99"/>
      <c r="M324" s="73"/>
      <c r="N324" s="99"/>
      <c r="O324" s="99"/>
      <c r="P324" s="99"/>
    </row>
    <row r="325" spans="1:16" ht="33" customHeight="1" x14ac:dyDescent="0.25">
      <c r="A325" s="74"/>
      <c r="B325" s="74"/>
      <c r="C325" s="99"/>
      <c r="D325" s="99"/>
      <c r="E325" s="74"/>
      <c r="F325" s="99"/>
      <c r="G325" s="99"/>
      <c r="H325" s="72"/>
      <c r="I325" s="72"/>
      <c r="J325" s="72">
        <f t="shared" si="10"/>
        <v>0</v>
      </c>
      <c r="K325" s="72" t="b">
        <f t="shared" si="9"/>
        <v>0</v>
      </c>
      <c r="L325" s="99"/>
      <c r="M325" s="73"/>
      <c r="N325" s="99"/>
      <c r="O325" s="99"/>
      <c r="P325" s="99"/>
    </row>
    <row r="326" spans="1:16" ht="33" customHeight="1" x14ac:dyDescent="0.25">
      <c r="A326" s="74"/>
      <c r="B326" s="74"/>
      <c r="C326" s="99"/>
      <c r="D326" s="99"/>
      <c r="E326" s="74"/>
      <c r="F326" s="99"/>
      <c r="G326" s="99"/>
      <c r="H326" s="72"/>
      <c r="I326" s="72"/>
      <c r="J326" s="72">
        <f t="shared" si="10"/>
        <v>0</v>
      </c>
      <c r="K326" s="72" t="b">
        <f t="shared" si="9"/>
        <v>0</v>
      </c>
      <c r="L326" s="99"/>
      <c r="M326" s="73"/>
      <c r="N326" s="99"/>
      <c r="O326" s="99"/>
      <c r="P326" s="99"/>
    </row>
    <row r="327" spans="1:16" ht="52.5" customHeight="1" x14ac:dyDescent="0.25">
      <c r="A327" s="74"/>
      <c r="B327" s="74"/>
      <c r="C327" s="99"/>
      <c r="D327" s="99"/>
      <c r="E327" s="74"/>
      <c r="F327" s="99"/>
      <c r="G327" s="99"/>
      <c r="H327" s="72"/>
      <c r="I327" s="72"/>
      <c r="J327" s="72">
        <f t="shared" si="10"/>
        <v>0</v>
      </c>
      <c r="K327" s="72" t="b">
        <f t="shared" si="9"/>
        <v>0</v>
      </c>
      <c r="L327" s="99"/>
      <c r="M327" s="73"/>
      <c r="N327" s="99"/>
      <c r="O327" s="99"/>
      <c r="P327" s="99"/>
    </row>
    <row r="328" spans="1:16" ht="33" customHeight="1" x14ac:dyDescent="0.25">
      <c r="A328" s="74"/>
      <c r="B328" s="74"/>
      <c r="C328" s="99"/>
      <c r="D328" s="99"/>
      <c r="E328" s="74"/>
      <c r="F328" s="99"/>
      <c r="G328" s="99"/>
      <c r="H328" s="72"/>
      <c r="I328" s="72"/>
      <c r="J328" s="72">
        <f t="shared" si="10"/>
        <v>0</v>
      </c>
      <c r="K328" s="72" t="b">
        <f t="shared" si="9"/>
        <v>0</v>
      </c>
      <c r="L328" s="99"/>
      <c r="M328" s="73"/>
      <c r="N328" s="99"/>
      <c r="O328" s="99"/>
      <c r="P328" s="99"/>
    </row>
    <row r="329" spans="1:16" ht="33" customHeight="1" x14ac:dyDescent="0.25">
      <c r="A329" s="74"/>
      <c r="B329" s="74"/>
      <c r="C329" s="99"/>
      <c r="D329" s="99"/>
      <c r="E329" s="74"/>
      <c r="F329" s="99"/>
      <c r="G329" s="99"/>
      <c r="H329" s="72"/>
      <c r="I329" s="72"/>
      <c r="J329" s="72">
        <f t="shared" si="10"/>
        <v>0</v>
      </c>
      <c r="K329" s="72" t="b">
        <f t="shared" si="9"/>
        <v>0</v>
      </c>
      <c r="L329" s="99"/>
      <c r="M329" s="73"/>
      <c r="N329" s="99"/>
      <c r="O329" s="99"/>
      <c r="P329" s="99"/>
    </row>
    <row r="330" spans="1:16" ht="33" customHeight="1" x14ac:dyDescent="0.25">
      <c r="A330" s="74"/>
      <c r="B330" s="74"/>
      <c r="C330" s="99"/>
      <c r="D330" s="99"/>
      <c r="E330" s="74"/>
      <c r="F330" s="99"/>
      <c r="G330" s="99"/>
      <c r="H330" s="72"/>
      <c r="I330" s="72"/>
      <c r="J330" s="72">
        <f t="shared" si="10"/>
        <v>0</v>
      </c>
      <c r="K330" s="72" t="b">
        <f t="shared" si="9"/>
        <v>0</v>
      </c>
      <c r="L330" s="99"/>
      <c r="M330" s="73"/>
      <c r="N330" s="99"/>
      <c r="O330" s="99"/>
      <c r="P330" s="99"/>
    </row>
    <row r="331" spans="1:16" ht="33" customHeight="1" x14ac:dyDescent="0.25">
      <c r="A331" s="74"/>
      <c r="B331" s="74"/>
      <c r="C331" s="99"/>
      <c r="D331" s="99"/>
      <c r="E331" s="74"/>
      <c r="F331" s="99"/>
      <c r="G331" s="99"/>
      <c r="H331" s="72"/>
      <c r="I331" s="72"/>
      <c r="J331" s="72">
        <f t="shared" si="10"/>
        <v>0</v>
      </c>
      <c r="K331" s="72" t="b">
        <f t="shared" si="9"/>
        <v>0</v>
      </c>
      <c r="L331" s="99"/>
      <c r="M331" s="73"/>
      <c r="N331" s="99"/>
      <c r="O331" s="99"/>
      <c r="P331" s="99"/>
    </row>
    <row r="332" spans="1:16" ht="33" customHeight="1" x14ac:dyDescent="0.25">
      <c r="A332" s="74"/>
      <c r="B332" s="74"/>
      <c r="C332" s="99"/>
      <c r="D332" s="99"/>
      <c r="E332" s="74"/>
      <c r="F332" s="99"/>
      <c r="G332" s="99"/>
      <c r="H332" s="72"/>
      <c r="I332" s="72"/>
      <c r="J332" s="72">
        <f t="shared" si="10"/>
        <v>0</v>
      </c>
      <c r="K332" s="72" t="b">
        <f t="shared" si="9"/>
        <v>0</v>
      </c>
      <c r="L332" s="99"/>
      <c r="M332" s="73"/>
      <c r="N332" s="99"/>
      <c r="O332" s="99"/>
      <c r="P332" s="99"/>
    </row>
    <row r="333" spans="1:16" ht="33" customHeight="1" x14ac:dyDescent="0.25">
      <c r="A333" s="74"/>
      <c r="B333" s="74"/>
      <c r="C333" s="99"/>
      <c r="D333" s="99"/>
      <c r="E333" s="74"/>
      <c r="F333" s="99"/>
      <c r="G333" s="99"/>
      <c r="H333" s="72"/>
      <c r="I333" s="72"/>
      <c r="J333" s="72">
        <f t="shared" si="10"/>
        <v>0</v>
      </c>
      <c r="K333" s="72" t="b">
        <f t="shared" si="9"/>
        <v>0</v>
      </c>
      <c r="L333" s="99"/>
      <c r="M333" s="73"/>
      <c r="N333" s="99"/>
      <c r="O333" s="99"/>
      <c r="P333" s="99"/>
    </row>
    <row r="334" spans="1:16" ht="33" customHeight="1" x14ac:dyDescent="0.25">
      <c r="A334" s="74"/>
      <c r="B334" s="74"/>
      <c r="C334" s="99"/>
      <c r="D334" s="99"/>
      <c r="E334" s="74"/>
      <c r="F334" s="99"/>
      <c r="G334" s="99"/>
      <c r="H334" s="72"/>
      <c r="I334" s="72"/>
      <c r="J334" s="72">
        <f t="shared" si="10"/>
        <v>0</v>
      </c>
      <c r="K334" s="72" t="b">
        <f t="shared" si="9"/>
        <v>0</v>
      </c>
      <c r="L334" s="99"/>
      <c r="M334" s="73"/>
      <c r="N334" s="99"/>
      <c r="O334" s="99"/>
      <c r="P334" s="99"/>
    </row>
    <row r="335" spans="1:16" ht="33" customHeight="1" x14ac:dyDescent="0.25">
      <c r="A335" s="74"/>
      <c r="B335" s="74"/>
      <c r="C335" s="99"/>
      <c r="D335" s="99"/>
      <c r="E335" s="74"/>
      <c r="F335" s="99"/>
      <c r="G335" s="99"/>
      <c r="H335" s="72"/>
      <c r="I335" s="72"/>
      <c r="J335" s="72">
        <f t="shared" si="10"/>
        <v>0</v>
      </c>
      <c r="K335" s="72" t="b">
        <f t="shared" ref="K335:K398" si="11">+IF(J335=1,"TRIVIAL",IF(J335=2,"TOLERABLE",IF(J335=4,"MODERADO",IF(J335=8,"IMPORTANTE",IF(J335=16,"INTOLERABLE")))))</f>
        <v>0</v>
      </c>
      <c r="L335" s="99"/>
      <c r="M335" s="73"/>
      <c r="N335" s="99"/>
      <c r="O335" s="99"/>
      <c r="P335" s="99"/>
    </row>
    <row r="336" spans="1:16" ht="33" customHeight="1" x14ac:dyDescent="0.25">
      <c r="A336" s="74"/>
      <c r="B336" s="74"/>
      <c r="C336" s="99"/>
      <c r="D336" s="99"/>
      <c r="E336" s="74"/>
      <c r="F336" s="99"/>
      <c r="G336" s="99"/>
      <c r="H336" s="72"/>
      <c r="I336" s="72"/>
      <c r="J336" s="72">
        <f t="shared" si="10"/>
        <v>0</v>
      </c>
      <c r="K336" s="72" t="b">
        <f t="shared" si="11"/>
        <v>0</v>
      </c>
      <c r="L336" s="99"/>
      <c r="M336" s="73"/>
      <c r="N336" s="99"/>
      <c r="O336" s="99"/>
      <c r="P336" s="99"/>
    </row>
    <row r="337" spans="1:16" ht="39" customHeight="1" x14ac:dyDescent="0.25">
      <c r="A337" s="74"/>
      <c r="B337" s="74"/>
      <c r="C337" s="99"/>
      <c r="D337" s="99"/>
      <c r="E337" s="74"/>
      <c r="F337" s="99"/>
      <c r="G337" s="99"/>
      <c r="H337" s="4"/>
      <c r="I337" s="4"/>
      <c r="J337" s="4">
        <f t="shared" si="10"/>
        <v>0</v>
      </c>
      <c r="K337" s="104" t="b">
        <f t="shared" si="11"/>
        <v>0</v>
      </c>
      <c r="L337" s="105"/>
      <c r="M337" s="73"/>
      <c r="N337" s="80"/>
      <c r="O337" s="80"/>
      <c r="P337" s="80"/>
    </row>
    <row r="338" spans="1:16" ht="39" customHeight="1" x14ac:dyDescent="0.25">
      <c r="A338" s="74"/>
      <c r="B338" s="74"/>
      <c r="C338" s="99"/>
      <c r="D338" s="99"/>
      <c r="E338" s="74"/>
      <c r="F338" s="99"/>
      <c r="G338" s="99"/>
      <c r="H338" s="4"/>
      <c r="I338" s="4"/>
      <c r="J338" s="4">
        <f t="shared" si="10"/>
        <v>0</v>
      </c>
      <c r="K338" s="104" t="b">
        <f t="shared" si="11"/>
        <v>0</v>
      </c>
      <c r="L338" s="105"/>
      <c r="M338" s="73"/>
      <c r="N338" s="80"/>
      <c r="O338" s="80"/>
      <c r="P338" s="80"/>
    </row>
    <row r="339" spans="1:16" ht="39" customHeight="1" x14ac:dyDescent="0.25">
      <c r="A339" s="74"/>
      <c r="B339" s="74"/>
      <c r="C339" s="99"/>
      <c r="D339" s="99"/>
      <c r="E339" s="74"/>
      <c r="F339" s="99"/>
      <c r="G339" s="99"/>
      <c r="H339" s="4"/>
      <c r="I339" s="4"/>
      <c r="J339" s="4">
        <f t="shared" si="10"/>
        <v>0</v>
      </c>
      <c r="K339" s="104" t="b">
        <f t="shared" si="11"/>
        <v>0</v>
      </c>
      <c r="L339" s="105"/>
      <c r="M339" s="73"/>
      <c r="N339" s="80"/>
      <c r="O339" s="80"/>
      <c r="P339" s="80"/>
    </row>
    <row r="340" spans="1:16" ht="39" customHeight="1" x14ac:dyDescent="0.25">
      <c r="A340" s="74"/>
      <c r="B340" s="74"/>
      <c r="C340" s="99"/>
      <c r="D340" s="99"/>
      <c r="E340" s="74"/>
      <c r="F340" s="99"/>
      <c r="G340" s="99"/>
      <c r="H340" s="4"/>
      <c r="I340" s="4"/>
      <c r="J340" s="4">
        <f t="shared" si="10"/>
        <v>0</v>
      </c>
      <c r="K340" s="104" t="b">
        <f t="shared" si="11"/>
        <v>0</v>
      </c>
      <c r="L340" s="105"/>
      <c r="M340" s="73"/>
      <c r="N340" s="80"/>
      <c r="O340" s="80"/>
      <c r="P340" s="80"/>
    </row>
    <row r="341" spans="1:16" ht="39" customHeight="1" x14ac:dyDescent="0.25">
      <c r="A341" s="74"/>
      <c r="B341" s="74"/>
      <c r="C341" s="99"/>
      <c r="D341" s="99"/>
      <c r="E341" s="74"/>
      <c r="F341" s="99"/>
      <c r="G341" s="99"/>
      <c r="H341" s="72"/>
      <c r="I341" s="72"/>
      <c r="J341" s="72">
        <f t="shared" si="10"/>
        <v>0</v>
      </c>
      <c r="K341" s="72" t="b">
        <f t="shared" si="11"/>
        <v>0</v>
      </c>
      <c r="L341" s="99"/>
      <c r="M341" s="73"/>
      <c r="N341" s="80"/>
      <c r="O341" s="80"/>
      <c r="P341" s="80"/>
    </row>
    <row r="342" spans="1:16" ht="39" customHeight="1" x14ac:dyDescent="0.25">
      <c r="A342" s="74"/>
      <c r="B342" s="74"/>
      <c r="C342" s="99"/>
      <c r="D342" s="99"/>
      <c r="E342" s="74"/>
      <c r="F342" s="99"/>
      <c r="G342" s="99"/>
      <c r="H342" s="72"/>
      <c r="I342" s="72"/>
      <c r="J342" s="72">
        <f t="shared" si="10"/>
        <v>0</v>
      </c>
      <c r="K342" s="72" t="b">
        <f t="shared" si="11"/>
        <v>0</v>
      </c>
      <c r="L342" s="99"/>
      <c r="M342" s="73"/>
      <c r="N342" s="80"/>
      <c r="O342" s="80"/>
      <c r="P342" s="80"/>
    </row>
    <row r="343" spans="1:16" ht="39" customHeight="1" x14ac:dyDescent="0.25">
      <c r="A343" s="74"/>
      <c r="B343" s="74"/>
      <c r="C343" s="99"/>
      <c r="D343" s="99"/>
      <c r="E343" s="74"/>
      <c r="F343" s="99"/>
      <c r="G343" s="99"/>
      <c r="H343" s="72"/>
      <c r="I343" s="72"/>
      <c r="J343" s="72">
        <f t="shared" si="10"/>
        <v>0</v>
      </c>
      <c r="K343" s="72" t="b">
        <f t="shared" si="11"/>
        <v>0</v>
      </c>
      <c r="L343" s="99"/>
      <c r="M343" s="73"/>
      <c r="N343" s="80"/>
      <c r="O343" s="80"/>
      <c r="P343" s="80"/>
    </row>
    <row r="344" spans="1:16" ht="39" customHeight="1" x14ac:dyDescent="0.25">
      <c r="A344" s="74"/>
      <c r="B344" s="74"/>
      <c r="C344" s="99"/>
      <c r="D344" s="99"/>
      <c r="E344" s="74"/>
      <c r="F344" s="99"/>
      <c r="G344" s="99"/>
      <c r="H344" s="72"/>
      <c r="I344" s="72"/>
      <c r="J344" s="72">
        <f t="shared" si="10"/>
        <v>0</v>
      </c>
      <c r="K344" s="72" t="b">
        <f t="shared" si="11"/>
        <v>0</v>
      </c>
      <c r="L344" s="99"/>
      <c r="M344" s="73"/>
      <c r="N344" s="80"/>
      <c r="O344" s="80"/>
      <c r="P344" s="80"/>
    </row>
    <row r="345" spans="1:16" ht="39" customHeight="1" x14ac:dyDescent="0.25">
      <c r="A345" s="74"/>
      <c r="B345" s="74"/>
      <c r="C345" s="99"/>
      <c r="D345" s="99"/>
      <c r="E345" s="74"/>
      <c r="F345" s="99"/>
      <c r="G345" s="99"/>
      <c r="H345" s="72"/>
      <c r="I345" s="72"/>
      <c r="J345" s="72">
        <f t="shared" si="10"/>
        <v>0</v>
      </c>
      <c r="K345" s="72" t="b">
        <f t="shared" si="11"/>
        <v>0</v>
      </c>
      <c r="L345" s="99"/>
      <c r="M345" s="73"/>
      <c r="N345" s="80"/>
      <c r="O345" s="80"/>
      <c r="P345" s="80"/>
    </row>
    <row r="346" spans="1:16" ht="39" customHeight="1" x14ac:dyDescent="0.25">
      <c r="A346" s="74"/>
      <c r="B346" s="74"/>
      <c r="C346" s="99"/>
      <c r="D346" s="99"/>
      <c r="E346" s="74"/>
      <c r="F346" s="99"/>
      <c r="G346" s="99"/>
      <c r="H346" s="72"/>
      <c r="I346" s="72"/>
      <c r="J346" s="72">
        <f t="shared" si="10"/>
        <v>0</v>
      </c>
      <c r="K346" s="72" t="b">
        <f t="shared" si="11"/>
        <v>0</v>
      </c>
      <c r="L346" s="99"/>
      <c r="M346" s="73"/>
      <c r="N346" s="80"/>
      <c r="O346" s="80"/>
      <c r="P346" s="80"/>
    </row>
    <row r="347" spans="1:16" ht="39" customHeight="1" x14ac:dyDescent="0.25">
      <c r="A347" s="74"/>
      <c r="B347" s="74"/>
      <c r="C347" s="99"/>
      <c r="D347" s="99"/>
      <c r="E347" s="74"/>
      <c r="F347" s="99"/>
      <c r="G347" s="99"/>
      <c r="H347" s="72"/>
      <c r="I347" s="72"/>
      <c r="J347" s="72">
        <f t="shared" ref="J347:J410" si="12">H347*I347</f>
        <v>0</v>
      </c>
      <c r="K347" s="72" t="b">
        <f t="shared" si="11"/>
        <v>0</v>
      </c>
      <c r="L347" s="99"/>
      <c r="M347" s="73"/>
      <c r="N347" s="80"/>
      <c r="O347" s="80"/>
      <c r="P347" s="80"/>
    </row>
    <row r="348" spans="1:16" ht="39" customHeight="1" x14ac:dyDescent="0.25">
      <c r="A348" s="74"/>
      <c r="B348" s="74"/>
      <c r="C348" s="99"/>
      <c r="D348" s="99"/>
      <c r="E348" s="74"/>
      <c r="F348" s="99"/>
      <c r="G348" s="99"/>
      <c r="H348" s="72"/>
      <c r="I348" s="72"/>
      <c r="J348" s="72">
        <f t="shared" si="12"/>
        <v>0</v>
      </c>
      <c r="K348" s="72" t="b">
        <f t="shared" si="11"/>
        <v>0</v>
      </c>
      <c r="L348" s="99"/>
      <c r="M348" s="73"/>
      <c r="N348" s="80"/>
      <c r="O348" s="80"/>
      <c r="P348" s="80"/>
    </row>
    <row r="349" spans="1:16" ht="39" customHeight="1" x14ac:dyDescent="0.25">
      <c r="A349" s="74"/>
      <c r="B349" s="74"/>
      <c r="C349" s="99"/>
      <c r="D349" s="99"/>
      <c r="E349" s="74"/>
      <c r="F349" s="99"/>
      <c r="G349" s="99"/>
      <c r="H349" s="72"/>
      <c r="I349" s="72"/>
      <c r="J349" s="72">
        <f t="shared" si="12"/>
        <v>0</v>
      </c>
      <c r="K349" s="72" t="b">
        <f t="shared" si="11"/>
        <v>0</v>
      </c>
      <c r="L349" s="99"/>
      <c r="M349" s="73"/>
      <c r="N349" s="80"/>
      <c r="O349" s="80"/>
      <c r="P349" s="80"/>
    </row>
    <row r="350" spans="1:16" ht="39" customHeight="1" x14ac:dyDescent="0.25">
      <c r="A350" s="74"/>
      <c r="B350" s="74"/>
      <c r="C350" s="99"/>
      <c r="D350" s="99"/>
      <c r="E350" s="74"/>
      <c r="F350" s="99"/>
      <c r="G350" s="99"/>
      <c r="H350" s="4"/>
      <c r="I350" s="4"/>
      <c r="J350" s="4">
        <f t="shared" si="12"/>
        <v>0</v>
      </c>
      <c r="K350" s="104" t="b">
        <f t="shared" si="11"/>
        <v>0</v>
      </c>
      <c r="L350" s="99"/>
      <c r="M350" s="73"/>
      <c r="N350" s="80"/>
      <c r="O350" s="80"/>
      <c r="P350" s="80"/>
    </row>
    <row r="351" spans="1:16" ht="39" customHeight="1" x14ac:dyDescent="0.25">
      <c r="A351" s="74"/>
      <c r="B351" s="72"/>
      <c r="C351" s="99"/>
      <c r="D351" s="99"/>
      <c r="E351" s="72"/>
      <c r="F351" s="99"/>
      <c r="G351" s="99"/>
      <c r="H351" s="4"/>
      <c r="I351" s="4"/>
      <c r="J351" s="4">
        <f t="shared" si="12"/>
        <v>0</v>
      </c>
      <c r="K351" s="104" t="b">
        <f t="shared" si="11"/>
        <v>0</v>
      </c>
      <c r="L351" s="99"/>
      <c r="M351" s="73"/>
      <c r="N351" s="109"/>
      <c r="O351" s="109"/>
      <c r="P351" s="109"/>
    </row>
    <row r="352" spans="1:16" ht="39" customHeight="1" x14ac:dyDescent="0.25">
      <c r="A352" s="74"/>
      <c r="B352" s="72"/>
      <c r="C352" s="99"/>
      <c r="D352" s="99"/>
      <c r="E352" s="74"/>
      <c r="F352" s="99"/>
      <c r="G352" s="99"/>
      <c r="H352" s="72"/>
      <c r="I352" s="72"/>
      <c r="J352" s="72">
        <f t="shared" si="12"/>
        <v>0</v>
      </c>
      <c r="K352" s="72" t="b">
        <f t="shared" si="11"/>
        <v>0</v>
      </c>
      <c r="L352" s="99"/>
      <c r="M352" s="73"/>
      <c r="N352" s="80"/>
      <c r="O352" s="80"/>
      <c r="P352" s="80"/>
    </row>
    <row r="353" spans="1:16" ht="39" customHeight="1" x14ac:dyDescent="0.25">
      <c r="A353" s="74"/>
      <c r="B353" s="72"/>
      <c r="C353" s="99"/>
      <c r="D353" s="99"/>
      <c r="E353" s="74"/>
      <c r="F353" s="99"/>
      <c r="G353" s="99"/>
      <c r="H353" s="72"/>
      <c r="I353" s="72"/>
      <c r="J353" s="72">
        <f t="shared" si="12"/>
        <v>0</v>
      </c>
      <c r="K353" s="72" t="b">
        <f t="shared" si="11"/>
        <v>0</v>
      </c>
      <c r="L353" s="99"/>
      <c r="M353" s="73"/>
      <c r="N353" s="80"/>
      <c r="O353" s="80"/>
      <c r="P353" s="80"/>
    </row>
    <row r="354" spans="1:16" ht="39" customHeight="1" x14ac:dyDescent="0.25">
      <c r="A354" s="74"/>
      <c r="B354" s="72"/>
      <c r="C354" s="99"/>
      <c r="D354" s="99"/>
      <c r="E354" s="74"/>
      <c r="F354" s="99"/>
      <c r="G354" s="99"/>
      <c r="H354" s="72"/>
      <c r="I354" s="72"/>
      <c r="J354" s="72">
        <f t="shared" si="12"/>
        <v>0</v>
      </c>
      <c r="K354" s="72" t="b">
        <f t="shared" si="11"/>
        <v>0</v>
      </c>
      <c r="L354" s="99"/>
      <c r="M354" s="73"/>
      <c r="N354" s="80"/>
      <c r="O354" s="80"/>
      <c r="P354" s="80"/>
    </row>
    <row r="355" spans="1:16" ht="39" customHeight="1" x14ac:dyDescent="0.25">
      <c r="A355" s="74"/>
      <c r="B355" s="72"/>
      <c r="C355" s="99"/>
      <c r="D355" s="99"/>
      <c r="E355" s="74"/>
      <c r="F355" s="99"/>
      <c r="G355" s="99"/>
      <c r="H355" s="72"/>
      <c r="I355" s="72"/>
      <c r="J355" s="72">
        <f t="shared" si="12"/>
        <v>0</v>
      </c>
      <c r="K355" s="72" t="b">
        <f t="shared" si="11"/>
        <v>0</v>
      </c>
      <c r="L355" s="99"/>
      <c r="M355" s="73"/>
      <c r="N355" s="80"/>
      <c r="O355" s="80"/>
      <c r="P355" s="80"/>
    </row>
    <row r="356" spans="1:16" s="100" customFormat="1" ht="33" customHeight="1" x14ac:dyDescent="0.25">
      <c r="A356" s="74"/>
      <c r="B356" s="72"/>
      <c r="C356" s="99"/>
      <c r="D356" s="99"/>
      <c r="E356" s="74"/>
      <c r="F356" s="99"/>
      <c r="G356" s="99"/>
      <c r="H356" s="72"/>
      <c r="I356" s="72"/>
      <c r="J356" s="72">
        <f t="shared" si="12"/>
        <v>0</v>
      </c>
      <c r="K356" s="72" t="b">
        <f t="shared" si="11"/>
        <v>0</v>
      </c>
      <c r="L356" s="99"/>
      <c r="M356" s="73"/>
      <c r="N356" s="106"/>
      <c r="O356" s="106"/>
      <c r="P356" s="106"/>
    </row>
    <row r="357" spans="1:16" ht="39" customHeight="1" x14ac:dyDescent="0.25">
      <c r="A357" s="74"/>
      <c r="B357" s="72"/>
      <c r="C357" s="99"/>
      <c r="D357" s="99"/>
      <c r="E357" s="74"/>
      <c r="F357" s="99"/>
      <c r="G357" s="99"/>
      <c r="H357" s="72"/>
      <c r="I357" s="72"/>
      <c r="J357" s="72">
        <f t="shared" si="12"/>
        <v>0</v>
      </c>
      <c r="K357" s="72" t="b">
        <f t="shared" si="11"/>
        <v>0</v>
      </c>
      <c r="L357" s="99"/>
      <c r="M357" s="73"/>
      <c r="N357" s="91"/>
      <c r="O357" s="91"/>
      <c r="P357" s="91"/>
    </row>
    <row r="358" spans="1:16" ht="39" customHeight="1" x14ac:dyDescent="0.25">
      <c r="A358" s="74"/>
      <c r="B358" s="72"/>
      <c r="C358" s="99"/>
      <c r="D358" s="99"/>
      <c r="E358" s="74"/>
      <c r="F358" s="99"/>
      <c r="G358" s="99"/>
      <c r="H358" s="72"/>
      <c r="I358" s="72"/>
      <c r="J358" s="72">
        <f t="shared" si="12"/>
        <v>0</v>
      </c>
      <c r="K358" s="72" t="b">
        <f t="shared" si="11"/>
        <v>0</v>
      </c>
      <c r="L358" s="99"/>
      <c r="M358" s="73"/>
      <c r="N358" s="91"/>
      <c r="O358" s="91"/>
      <c r="P358" s="91"/>
    </row>
    <row r="359" spans="1:16" ht="39" customHeight="1" x14ac:dyDescent="0.25">
      <c r="A359" s="74"/>
      <c r="B359" s="72"/>
      <c r="C359" s="99"/>
      <c r="D359" s="99"/>
      <c r="E359" s="74"/>
      <c r="F359" s="99"/>
      <c r="G359" s="99"/>
      <c r="H359" s="72"/>
      <c r="I359" s="72"/>
      <c r="J359" s="72">
        <f t="shared" si="12"/>
        <v>0</v>
      </c>
      <c r="K359" s="72" t="b">
        <f t="shared" si="11"/>
        <v>0</v>
      </c>
      <c r="L359" s="99"/>
      <c r="M359" s="73"/>
      <c r="N359" s="91"/>
      <c r="O359" s="91"/>
      <c r="P359" s="91"/>
    </row>
    <row r="360" spans="1:16" ht="39" customHeight="1" x14ac:dyDescent="0.25">
      <c r="A360" s="74"/>
      <c r="B360" s="72"/>
      <c r="C360" s="99"/>
      <c r="D360" s="99"/>
      <c r="E360" s="74"/>
      <c r="F360" s="99"/>
      <c r="G360" s="99"/>
      <c r="H360" s="72"/>
      <c r="I360" s="72"/>
      <c r="J360" s="72">
        <f t="shared" si="12"/>
        <v>0</v>
      </c>
      <c r="K360" s="72" t="b">
        <f t="shared" si="11"/>
        <v>0</v>
      </c>
      <c r="L360" s="99"/>
      <c r="M360" s="73"/>
      <c r="N360" s="91"/>
      <c r="O360" s="91"/>
      <c r="P360" s="91"/>
    </row>
    <row r="361" spans="1:16" ht="39" customHeight="1" x14ac:dyDescent="0.25">
      <c r="A361" s="74"/>
      <c r="B361" s="72"/>
      <c r="C361" s="99"/>
      <c r="D361" s="99"/>
      <c r="E361" s="74"/>
      <c r="F361" s="99"/>
      <c r="G361" s="99"/>
      <c r="H361" s="72"/>
      <c r="I361" s="72"/>
      <c r="J361" s="72">
        <f t="shared" si="12"/>
        <v>0</v>
      </c>
      <c r="K361" s="72" t="b">
        <f t="shared" si="11"/>
        <v>0</v>
      </c>
      <c r="L361" s="99"/>
      <c r="M361" s="73"/>
      <c r="N361" s="91"/>
      <c r="O361" s="91"/>
      <c r="P361" s="91"/>
    </row>
    <row r="362" spans="1:16" ht="39" customHeight="1" x14ac:dyDescent="0.25">
      <c r="A362" s="74"/>
      <c r="B362" s="72"/>
      <c r="C362" s="99"/>
      <c r="D362" s="99"/>
      <c r="E362" s="74"/>
      <c r="F362" s="99"/>
      <c r="G362" s="99"/>
      <c r="H362" s="72"/>
      <c r="I362" s="72"/>
      <c r="J362" s="72">
        <f t="shared" si="12"/>
        <v>0</v>
      </c>
      <c r="K362" s="72" t="b">
        <f t="shared" si="11"/>
        <v>0</v>
      </c>
      <c r="L362" s="99"/>
      <c r="M362" s="73"/>
      <c r="N362" s="91"/>
      <c r="O362" s="91"/>
      <c r="P362" s="91"/>
    </row>
    <row r="363" spans="1:16" ht="39" customHeight="1" x14ac:dyDescent="0.25">
      <c r="A363" s="74"/>
      <c r="B363" s="72"/>
      <c r="C363" s="99"/>
      <c r="D363" s="99"/>
      <c r="E363" s="74"/>
      <c r="F363" s="99"/>
      <c r="G363" s="99"/>
      <c r="H363" s="72"/>
      <c r="I363" s="72"/>
      <c r="J363" s="72">
        <f t="shared" si="12"/>
        <v>0</v>
      </c>
      <c r="K363" s="72" t="b">
        <f t="shared" si="11"/>
        <v>0</v>
      </c>
      <c r="L363" s="99"/>
      <c r="M363" s="73"/>
      <c r="N363" s="91"/>
      <c r="O363" s="91"/>
      <c r="P363" s="91"/>
    </row>
    <row r="364" spans="1:16" ht="39" customHeight="1" x14ac:dyDescent="0.25">
      <c r="A364" s="74"/>
      <c r="B364" s="72"/>
      <c r="C364" s="99"/>
      <c r="D364" s="99"/>
      <c r="E364" s="74"/>
      <c r="F364" s="99"/>
      <c r="G364" s="99"/>
      <c r="H364" s="72"/>
      <c r="I364" s="72"/>
      <c r="J364" s="72">
        <f t="shared" si="12"/>
        <v>0</v>
      </c>
      <c r="K364" s="72" t="b">
        <f t="shared" si="11"/>
        <v>0</v>
      </c>
      <c r="L364" s="99"/>
      <c r="M364" s="73"/>
      <c r="N364" s="91"/>
      <c r="O364" s="91"/>
      <c r="P364" s="91"/>
    </row>
    <row r="365" spans="1:16" ht="39" customHeight="1" x14ac:dyDescent="0.25">
      <c r="A365" s="74"/>
      <c r="B365" s="72"/>
      <c r="C365" s="99"/>
      <c r="D365" s="99"/>
      <c r="E365" s="74"/>
      <c r="F365" s="99"/>
      <c r="G365" s="99"/>
      <c r="H365" s="72"/>
      <c r="I365" s="72"/>
      <c r="J365" s="72">
        <f t="shared" si="12"/>
        <v>0</v>
      </c>
      <c r="K365" s="72" t="b">
        <f t="shared" si="11"/>
        <v>0</v>
      </c>
      <c r="L365" s="99"/>
      <c r="M365" s="73"/>
      <c r="N365" s="91"/>
      <c r="O365" s="91"/>
      <c r="P365" s="91"/>
    </row>
    <row r="366" spans="1:16" ht="39" customHeight="1" x14ac:dyDescent="0.25">
      <c r="A366" s="74"/>
      <c r="B366" s="72"/>
      <c r="C366" s="99"/>
      <c r="D366" s="99"/>
      <c r="E366" s="74"/>
      <c r="F366" s="99"/>
      <c r="G366" s="99"/>
      <c r="H366" s="72"/>
      <c r="I366" s="72"/>
      <c r="J366" s="72">
        <f t="shared" si="12"/>
        <v>0</v>
      </c>
      <c r="K366" s="72" t="b">
        <f t="shared" si="11"/>
        <v>0</v>
      </c>
      <c r="L366" s="99"/>
      <c r="M366" s="73"/>
      <c r="N366" s="91"/>
      <c r="O366" s="91"/>
      <c r="P366" s="91"/>
    </row>
    <row r="367" spans="1:16" ht="39" customHeight="1" x14ac:dyDescent="0.25">
      <c r="A367" s="74"/>
      <c r="B367" s="72"/>
      <c r="C367" s="99"/>
      <c r="D367" s="99"/>
      <c r="E367" s="74"/>
      <c r="F367" s="99"/>
      <c r="G367" s="99"/>
      <c r="H367" s="72"/>
      <c r="I367" s="72"/>
      <c r="J367" s="72">
        <f t="shared" si="12"/>
        <v>0</v>
      </c>
      <c r="K367" s="72" t="b">
        <f t="shared" si="11"/>
        <v>0</v>
      </c>
      <c r="L367" s="99"/>
      <c r="M367" s="73"/>
      <c r="N367" s="91"/>
      <c r="O367" s="91"/>
      <c r="P367" s="91"/>
    </row>
    <row r="368" spans="1:16" ht="39" customHeight="1" x14ac:dyDescent="0.25">
      <c r="A368" s="74"/>
      <c r="B368" s="72"/>
      <c r="C368" s="99"/>
      <c r="D368" s="99"/>
      <c r="E368" s="74"/>
      <c r="F368" s="99"/>
      <c r="G368" s="99"/>
      <c r="H368" s="72"/>
      <c r="I368" s="72"/>
      <c r="J368" s="72">
        <f t="shared" si="12"/>
        <v>0</v>
      </c>
      <c r="K368" s="72" t="b">
        <f t="shared" si="11"/>
        <v>0</v>
      </c>
      <c r="L368" s="99"/>
      <c r="M368" s="73"/>
      <c r="N368" s="91"/>
      <c r="O368" s="91"/>
      <c r="P368" s="91"/>
    </row>
    <row r="369" spans="1:16" ht="39" customHeight="1" x14ac:dyDescent="0.25">
      <c r="A369" s="74"/>
      <c r="B369" s="72"/>
      <c r="C369" s="99"/>
      <c r="D369" s="99"/>
      <c r="E369" s="74"/>
      <c r="F369" s="99"/>
      <c r="G369" s="99"/>
      <c r="H369" s="72"/>
      <c r="I369" s="72"/>
      <c r="J369" s="72">
        <f t="shared" si="12"/>
        <v>0</v>
      </c>
      <c r="K369" s="72" t="b">
        <f t="shared" si="11"/>
        <v>0</v>
      </c>
      <c r="L369" s="99"/>
      <c r="M369" s="73"/>
      <c r="N369" s="91"/>
      <c r="O369" s="91"/>
      <c r="P369" s="91"/>
    </row>
    <row r="370" spans="1:16" ht="39" customHeight="1" x14ac:dyDescent="0.25">
      <c r="A370" s="74"/>
      <c r="B370" s="72"/>
      <c r="C370" s="99"/>
      <c r="D370" s="99"/>
      <c r="E370" s="74"/>
      <c r="F370" s="99"/>
      <c r="G370" s="99"/>
      <c r="H370" s="72"/>
      <c r="I370" s="72"/>
      <c r="J370" s="72">
        <f t="shared" si="12"/>
        <v>0</v>
      </c>
      <c r="K370" s="72" t="b">
        <f t="shared" si="11"/>
        <v>0</v>
      </c>
      <c r="L370" s="99"/>
      <c r="M370" s="73"/>
      <c r="N370" s="91"/>
      <c r="O370" s="91"/>
      <c r="P370" s="91"/>
    </row>
    <row r="371" spans="1:16" ht="39" customHeight="1" x14ac:dyDescent="0.25">
      <c r="A371" s="74"/>
      <c r="B371" s="72"/>
      <c r="C371" s="99"/>
      <c r="D371" s="99"/>
      <c r="E371" s="74"/>
      <c r="F371" s="99"/>
      <c r="G371" s="99"/>
      <c r="H371" s="4"/>
      <c r="I371" s="4"/>
      <c r="J371" s="4">
        <f t="shared" si="12"/>
        <v>0</v>
      </c>
      <c r="K371" s="104" t="b">
        <f t="shared" si="11"/>
        <v>0</v>
      </c>
      <c r="L371" s="105"/>
      <c r="M371" s="73"/>
      <c r="N371" s="91"/>
      <c r="O371" s="91"/>
      <c r="P371" s="91"/>
    </row>
    <row r="372" spans="1:16" ht="39" customHeight="1" x14ac:dyDescent="0.25">
      <c r="A372" s="74"/>
      <c r="B372" s="72"/>
      <c r="C372" s="99"/>
      <c r="D372" s="99"/>
      <c r="E372" s="74"/>
      <c r="F372" s="99"/>
      <c r="G372" s="99"/>
      <c r="H372" s="4"/>
      <c r="I372" s="4"/>
      <c r="J372" s="4">
        <f t="shared" si="12"/>
        <v>0</v>
      </c>
      <c r="K372" s="104" t="b">
        <f t="shared" si="11"/>
        <v>0</v>
      </c>
      <c r="L372" s="105"/>
      <c r="M372" s="73"/>
      <c r="N372" s="91"/>
      <c r="O372" s="91"/>
      <c r="P372" s="91"/>
    </row>
    <row r="373" spans="1:16" ht="39" customHeight="1" x14ac:dyDescent="0.25">
      <c r="A373" s="74"/>
      <c r="B373" s="72"/>
      <c r="C373" s="99"/>
      <c r="D373" s="99"/>
      <c r="E373" s="74"/>
      <c r="F373" s="99"/>
      <c r="G373" s="99"/>
      <c r="H373" s="4"/>
      <c r="I373" s="4"/>
      <c r="J373" s="4">
        <f t="shared" si="12"/>
        <v>0</v>
      </c>
      <c r="K373" s="104" t="b">
        <f t="shared" si="11"/>
        <v>0</v>
      </c>
      <c r="L373" s="105"/>
      <c r="M373" s="73"/>
      <c r="N373" s="91"/>
      <c r="O373" s="91"/>
      <c r="P373" s="91"/>
    </row>
    <row r="374" spans="1:16" ht="39" customHeight="1" x14ac:dyDescent="0.25">
      <c r="A374" s="74"/>
      <c r="B374" s="72"/>
      <c r="C374" s="99"/>
      <c r="D374" s="99"/>
      <c r="E374" s="74"/>
      <c r="F374" s="99"/>
      <c r="G374" s="99"/>
      <c r="H374" s="4"/>
      <c r="I374" s="4"/>
      <c r="J374" s="4">
        <f t="shared" si="12"/>
        <v>0</v>
      </c>
      <c r="K374" s="104" t="b">
        <f t="shared" si="11"/>
        <v>0</v>
      </c>
      <c r="L374" s="105"/>
      <c r="M374" s="73"/>
      <c r="N374" s="91"/>
      <c r="O374" s="91"/>
      <c r="P374" s="91"/>
    </row>
    <row r="375" spans="1:16" ht="39" customHeight="1" x14ac:dyDescent="0.25">
      <c r="A375" s="74"/>
      <c r="B375" s="72"/>
      <c r="C375" s="99"/>
      <c r="D375" s="99"/>
      <c r="E375" s="74"/>
      <c r="F375" s="99"/>
      <c r="G375" s="99"/>
      <c r="H375" s="72"/>
      <c r="I375" s="72"/>
      <c r="J375" s="72">
        <f t="shared" si="12"/>
        <v>0</v>
      </c>
      <c r="K375" s="72" t="b">
        <f t="shared" si="11"/>
        <v>0</v>
      </c>
      <c r="L375" s="99"/>
      <c r="M375" s="73"/>
      <c r="N375" s="91"/>
      <c r="O375" s="91"/>
      <c r="P375" s="91"/>
    </row>
    <row r="376" spans="1:16" ht="39" customHeight="1" x14ac:dyDescent="0.25">
      <c r="A376" s="74"/>
      <c r="B376" s="72"/>
      <c r="C376" s="99"/>
      <c r="D376" s="99"/>
      <c r="E376" s="74"/>
      <c r="F376" s="99"/>
      <c r="G376" s="99"/>
      <c r="H376" s="72"/>
      <c r="I376" s="72"/>
      <c r="J376" s="72">
        <f t="shared" si="12"/>
        <v>0</v>
      </c>
      <c r="K376" s="72" t="b">
        <f t="shared" si="11"/>
        <v>0</v>
      </c>
      <c r="L376" s="99"/>
      <c r="M376" s="73"/>
      <c r="N376" s="91"/>
      <c r="O376" s="91"/>
      <c r="P376" s="91"/>
    </row>
    <row r="377" spans="1:16" ht="39" customHeight="1" x14ac:dyDescent="0.25">
      <c r="A377" s="74"/>
      <c r="B377" s="72"/>
      <c r="C377" s="99"/>
      <c r="D377" s="99"/>
      <c r="E377" s="74"/>
      <c r="F377" s="99"/>
      <c r="G377" s="99"/>
      <c r="H377" s="72"/>
      <c r="I377" s="72"/>
      <c r="J377" s="72">
        <f t="shared" si="12"/>
        <v>0</v>
      </c>
      <c r="K377" s="72" t="b">
        <f t="shared" si="11"/>
        <v>0</v>
      </c>
      <c r="L377" s="99"/>
      <c r="M377" s="73"/>
      <c r="N377" s="91"/>
      <c r="O377" s="91"/>
      <c r="P377" s="91"/>
    </row>
    <row r="378" spans="1:16" ht="39" customHeight="1" x14ac:dyDescent="0.25">
      <c r="A378" s="74"/>
      <c r="B378" s="72"/>
      <c r="C378" s="99"/>
      <c r="D378" s="99"/>
      <c r="E378" s="74"/>
      <c r="F378" s="99"/>
      <c r="G378" s="99"/>
      <c r="H378" s="72"/>
      <c r="I378" s="72"/>
      <c r="J378" s="72">
        <f t="shared" si="12"/>
        <v>0</v>
      </c>
      <c r="K378" s="72" t="b">
        <f t="shared" si="11"/>
        <v>0</v>
      </c>
      <c r="L378" s="99"/>
      <c r="M378" s="73"/>
      <c r="N378" s="91"/>
      <c r="O378" s="91"/>
      <c r="P378" s="91"/>
    </row>
    <row r="379" spans="1:16" ht="39" customHeight="1" x14ac:dyDescent="0.25">
      <c r="A379" s="74"/>
      <c r="B379" s="72"/>
      <c r="C379" s="99"/>
      <c r="D379" s="99"/>
      <c r="E379" s="74"/>
      <c r="F379" s="99"/>
      <c r="G379" s="99"/>
      <c r="H379" s="72"/>
      <c r="I379" s="72"/>
      <c r="J379" s="72">
        <f t="shared" si="12"/>
        <v>0</v>
      </c>
      <c r="K379" s="72" t="b">
        <f t="shared" si="11"/>
        <v>0</v>
      </c>
      <c r="L379" s="99"/>
      <c r="M379" s="73"/>
      <c r="N379" s="91"/>
      <c r="O379" s="91"/>
      <c r="P379" s="91"/>
    </row>
    <row r="380" spans="1:16" ht="39" customHeight="1" x14ac:dyDescent="0.25">
      <c r="A380" s="74"/>
      <c r="B380" s="72"/>
      <c r="C380" s="99"/>
      <c r="D380" s="99"/>
      <c r="E380" s="74"/>
      <c r="F380" s="99"/>
      <c r="G380" s="99"/>
      <c r="H380" s="72"/>
      <c r="I380" s="72"/>
      <c r="J380" s="72">
        <f t="shared" si="12"/>
        <v>0</v>
      </c>
      <c r="K380" s="72" t="b">
        <f t="shared" si="11"/>
        <v>0</v>
      </c>
      <c r="L380" s="99"/>
      <c r="M380" s="73"/>
      <c r="N380" s="91"/>
      <c r="O380" s="91"/>
      <c r="P380" s="91"/>
    </row>
    <row r="381" spans="1:16" ht="39" customHeight="1" x14ac:dyDescent="0.25">
      <c r="A381" s="74"/>
      <c r="B381" s="72"/>
      <c r="C381" s="99"/>
      <c r="D381" s="99"/>
      <c r="E381" s="74"/>
      <c r="F381" s="99"/>
      <c r="G381" s="99"/>
      <c r="H381" s="72"/>
      <c r="I381" s="72"/>
      <c r="J381" s="72">
        <f t="shared" si="12"/>
        <v>0</v>
      </c>
      <c r="K381" s="72" t="b">
        <f t="shared" si="11"/>
        <v>0</v>
      </c>
      <c r="L381" s="99"/>
      <c r="M381" s="73"/>
      <c r="N381" s="91"/>
      <c r="O381" s="91"/>
      <c r="P381" s="91"/>
    </row>
    <row r="382" spans="1:16" ht="39" customHeight="1" x14ac:dyDescent="0.25">
      <c r="A382" s="74"/>
      <c r="B382" s="72"/>
      <c r="C382" s="99"/>
      <c r="D382" s="99"/>
      <c r="E382" s="74"/>
      <c r="F382" s="99"/>
      <c r="G382" s="99"/>
      <c r="H382" s="72"/>
      <c r="I382" s="72"/>
      <c r="J382" s="72">
        <f t="shared" si="12"/>
        <v>0</v>
      </c>
      <c r="K382" s="72" t="b">
        <f t="shared" si="11"/>
        <v>0</v>
      </c>
      <c r="L382" s="99"/>
      <c r="M382" s="73"/>
      <c r="N382" s="91"/>
      <c r="O382" s="91"/>
      <c r="P382" s="91"/>
    </row>
    <row r="383" spans="1:16" ht="39" customHeight="1" x14ac:dyDescent="0.25">
      <c r="A383" s="74"/>
      <c r="B383" s="72"/>
      <c r="C383" s="99"/>
      <c r="D383" s="99"/>
      <c r="E383" s="74"/>
      <c r="F383" s="99"/>
      <c r="G383" s="99"/>
      <c r="H383" s="72"/>
      <c r="I383" s="72"/>
      <c r="J383" s="72">
        <f t="shared" si="12"/>
        <v>0</v>
      </c>
      <c r="K383" s="72" t="b">
        <f t="shared" si="11"/>
        <v>0</v>
      </c>
      <c r="L383" s="99"/>
      <c r="M383" s="73"/>
      <c r="N383" s="91"/>
      <c r="O383" s="91"/>
      <c r="P383" s="91"/>
    </row>
    <row r="384" spans="1:16" ht="39" customHeight="1" x14ac:dyDescent="0.25">
      <c r="A384" s="74"/>
      <c r="B384" s="72"/>
      <c r="C384" s="99"/>
      <c r="D384" s="99"/>
      <c r="E384" s="74"/>
      <c r="F384" s="99"/>
      <c r="G384" s="99"/>
      <c r="H384" s="4"/>
      <c r="I384" s="4"/>
      <c r="J384" s="4">
        <f t="shared" si="12"/>
        <v>0</v>
      </c>
      <c r="K384" s="104" t="b">
        <f t="shared" si="11"/>
        <v>0</v>
      </c>
      <c r="L384" s="99"/>
      <c r="M384" s="73"/>
      <c r="N384" s="91"/>
      <c r="O384" s="91"/>
      <c r="P384" s="91"/>
    </row>
    <row r="385" spans="1:16" ht="39" customHeight="1" x14ac:dyDescent="0.25">
      <c r="A385" s="74"/>
      <c r="B385" s="72"/>
      <c r="C385" s="99"/>
      <c r="D385" s="99"/>
      <c r="E385" s="72"/>
      <c r="F385" s="99"/>
      <c r="G385" s="99"/>
      <c r="H385" s="4"/>
      <c r="I385" s="4"/>
      <c r="J385" s="4">
        <f t="shared" si="12"/>
        <v>0</v>
      </c>
      <c r="K385" s="104" t="b">
        <f t="shared" si="11"/>
        <v>0</v>
      </c>
      <c r="L385" s="99"/>
      <c r="M385" s="73"/>
      <c r="N385" s="91"/>
      <c r="O385" s="91"/>
      <c r="P385" s="91"/>
    </row>
    <row r="386" spans="1:16" ht="39" customHeight="1" x14ac:dyDescent="0.25">
      <c r="A386" s="74"/>
      <c r="B386" s="72"/>
      <c r="C386" s="99"/>
      <c r="D386" s="99"/>
      <c r="E386" s="74"/>
      <c r="F386" s="99"/>
      <c r="G386" s="99"/>
      <c r="H386" s="72"/>
      <c r="I386" s="72"/>
      <c r="J386" s="72">
        <f t="shared" si="12"/>
        <v>0</v>
      </c>
      <c r="K386" s="72" t="b">
        <f t="shared" si="11"/>
        <v>0</v>
      </c>
      <c r="L386" s="99"/>
      <c r="M386" s="73"/>
      <c r="N386" s="91"/>
      <c r="O386" s="91"/>
      <c r="P386" s="91"/>
    </row>
    <row r="387" spans="1:16" ht="39" customHeight="1" x14ac:dyDescent="0.25">
      <c r="A387" s="74"/>
      <c r="B387" s="72"/>
      <c r="C387" s="99"/>
      <c r="D387" s="99"/>
      <c r="E387" s="74"/>
      <c r="F387" s="99"/>
      <c r="G387" s="99"/>
      <c r="H387" s="72"/>
      <c r="I387" s="72"/>
      <c r="J387" s="72">
        <f t="shared" si="12"/>
        <v>0</v>
      </c>
      <c r="K387" s="72" t="b">
        <f t="shared" si="11"/>
        <v>0</v>
      </c>
      <c r="L387" s="99"/>
      <c r="M387" s="73"/>
      <c r="N387" s="91"/>
      <c r="O387" s="91"/>
      <c r="P387" s="91"/>
    </row>
    <row r="388" spans="1:16" ht="39" customHeight="1" x14ac:dyDescent="0.25">
      <c r="A388" s="74"/>
      <c r="B388" s="72"/>
      <c r="C388" s="99"/>
      <c r="D388" s="99"/>
      <c r="E388" s="74"/>
      <c r="F388" s="99"/>
      <c r="G388" s="99"/>
      <c r="H388" s="72"/>
      <c r="I388" s="72"/>
      <c r="J388" s="72">
        <f t="shared" si="12"/>
        <v>0</v>
      </c>
      <c r="K388" s="72" t="b">
        <f t="shared" si="11"/>
        <v>0</v>
      </c>
      <c r="L388" s="99"/>
      <c r="M388" s="73"/>
      <c r="N388" s="91"/>
      <c r="O388" s="91"/>
      <c r="P388" s="91"/>
    </row>
    <row r="389" spans="1:16" ht="39" customHeight="1" x14ac:dyDescent="0.25">
      <c r="A389" s="74"/>
      <c r="B389" s="72"/>
      <c r="C389" s="99"/>
      <c r="D389" s="99"/>
      <c r="E389" s="74"/>
      <c r="F389" s="99"/>
      <c r="G389" s="99"/>
      <c r="H389" s="72"/>
      <c r="I389" s="72"/>
      <c r="J389" s="72">
        <f t="shared" si="12"/>
        <v>0</v>
      </c>
      <c r="K389" s="72" t="b">
        <f t="shared" si="11"/>
        <v>0</v>
      </c>
      <c r="L389" s="99"/>
      <c r="M389" s="73"/>
      <c r="N389" s="91"/>
      <c r="O389" s="91"/>
      <c r="P389" s="91"/>
    </row>
    <row r="390" spans="1:16" ht="39" customHeight="1" x14ac:dyDescent="0.25">
      <c r="A390" s="74"/>
      <c r="B390" s="72"/>
      <c r="C390" s="99"/>
      <c r="D390" s="99"/>
      <c r="E390" s="74"/>
      <c r="F390" s="99"/>
      <c r="G390" s="99"/>
      <c r="H390" s="72"/>
      <c r="I390" s="72"/>
      <c r="J390" s="72">
        <f t="shared" si="12"/>
        <v>0</v>
      </c>
      <c r="K390" s="72" t="b">
        <f t="shared" si="11"/>
        <v>0</v>
      </c>
      <c r="L390" s="99"/>
      <c r="M390" s="73"/>
      <c r="N390" s="91"/>
      <c r="O390" s="91"/>
      <c r="P390" s="91"/>
    </row>
    <row r="391" spans="1:16" ht="39" customHeight="1" x14ac:dyDescent="0.25">
      <c r="A391" s="74"/>
      <c r="B391" s="72"/>
      <c r="C391" s="99"/>
      <c r="D391" s="99"/>
      <c r="E391" s="74"/>
      <c r="F391" s="99"/>
      <c r="G391" s="99"/>
      <c r="H391" s="72"/>
      <c r="I391" s="72"/>
      <c r="J391" s="72">
        <f t="shared" si="12"/>
        <v>0</v>
      </c>
      <c r="K391" s="72" t="b">
        <f t="shared" si="11"/>
        <v>0</v>
      </c>
      <c r="L391" s="99"/>
      <c r="M391" s="73"/>
      <c r="N391" s="91"/>
      <c r="O391" s="91"/>
      <c r="P391" s="91"/>
    </row>
    <row r="392" spans="1:16" ht="39" customHeight="1" x14ac:dyDescent="0.25">
      <c r="A392" s="74"/>
      <c r="B392" s="72"/>
      <c r="C392" s="99"/>
      <c r="D392" s="99"/>
      <c r="E392" s="74"/>
      <c r="F392" s="99"/>
      <c r="G392" s="99"/>
      <c r="H392" s="72"/>
      <c r="I392" s="72"/>
      <c r="J392" s="72">
        <f t="shared" si="12"/>
        <v>0</v>
      </c>
      <c r="K392" s="72" t="b">
        <f t="shared" si="11"/>
        <v>0</v>
      </c>
      <c r="L392" s="99"/>
      <c r="M392" s="73"/>
      <c r="N392" s="91"/>
      <c r="O392" s="91"/>
      <c r="P392" s="91"/>
    </row>
    <row r="393" spans="1:16" ht="37.5" customHeight="1" x14ac:dyDescent="0.25">
      <c r="A393" s="74"/>
      <c r="B393" s="72"/>
      <c r="C393" s="99"/>
      <c r="D393" s="99"/>
      <c r="E393" s="74"/>
      <c r="F393" s="99"/>
      <c r="G393" s="99"/>
      <c r="H393" s="72"/>
      <c r="I393" s="72"/>
      <c r="J393" s="72">
        <f t="shared" si="12"/>
        <v>0</v>
      </c>
      <c r="K393" s="72" t="b">
        <f t="shared" si="11"/>
        <v>0</v>
      </c>
      <c r="L393" s="99"/>
      <c r="M393" s="73"/>
      <c r="N393" s="91"/>
      <c r="O393" s="91"/>
      <c r="P393" s="91"/>
    </row>
    <row r="394" spans="1:16" ht="37.5" customHeight="1" x14ac:dyDescent="0.25">
      <c r="A394" s="74"/>
      <c r="B394" s="72"/>
      <c r="C394" s="99"/>
      <c r="D394" s="99"/>
      <c r="E394" s="74"/>
      <c r="F394" s="99"/>
      <c r="G394" s="99"/>
      <c r="H394" s="72"/>
      <c r="I394" s="72"/>
      <c r="J394" s="72">
        <f t="shared" si="12"/>
        <v>0</v>
      </c>
      <c r="K394" s="72" t="b">
        <f t="shared" si="11"/>
        <v>0</v>
      </c>
      <c r="L394" s="99"/>
      <c r="M394" s="73"/>
      <c r="N394" s="91"/>
      <c r="O394" s="91"/>
      <c r="P394" s="91"/>
    </row>
    <row r="395" spans="1:16" ht="37.5" customHeight="1" x14ac:dyDescent="0.25">
      <c r="A395" s="74"/>
      <c r="B395" s="72"/>
      <c r="C395" s="99"/>
      <c r="D395" s="99"/>
      <c r="E395" s="74"/>
      <c r="F395" s="99"/>
      <c r="G395" s="99"/>
      <c r="H395" s="72"/>
      <c r="I395" s="72"/>
      <c r="J395" s="72">
        <f t="shared" si="12"/>
        <v>0</v>
      </c>
      <c r="K395" s="72" t="b">
        <f t="shared" si="11"/>
        <v>0</v>
      </c>
      <c r="L395" s="99"/>
      <c r="M395" s="73"/>
      <c r="N395" s="91"/>
      <c r="O395" s="91"/>
      <c r="P395" s="91"/>
    </row>
    <row r="396" spans="1:16" ht="39" customHeight="1" x14ac:dyDescent="0.25">
      <c r="A396" s="74"/>
      <c r="B396" s="72"/>
      <c r="C396" s="99"/>
      <c r="D396" s="99"/>
      <c r="E396" s="74"/>
      <c r="F396" s="99"/>
      <c r="G396" s="99"/>
      <c r="H396" s="72"/>
      <c r="I396" s="72"/>
      <c r="J396" s="72">
        <f t="shared" si="12"/>
        <v>0</v>
      </c>
      <c r="K396" s="72" t="b">
        <f t="shared" si="11"/>
        <v>0</v>
      </c>
      <c r="L396" s="99"/>
      <c r="M396" s="73"/>
      <c r="N396" s="91"/>
      <c r="O396" s="91"/>
      <c r="P396" s="91"/>
    </row>
    <row r="397" spans="1:16" ht="39" customHeight="1" x14ac:dyDescent="0.25">
      <c r="A397" s="74"/>
      <c r="B397" s="72"/>
      <c r="C397" s="99"/>
      <c r="D397" s="99"/>
      <c r="E397" s="74"/>
      <c r="F397" s="99"/>
      <c r="G397" s="99"/>
      <c r="H397" s="72"/>
      <c r="I397" s="72"/>
      <c r="J397" s="72">
        <f t="shared" si="12"/>
        <v>0</v>
      </c>
      <c r="K397" s="72" t="b">
        <f t="shared" si="11"/>
        <v>0</v>
      </c>
      <c r="L397" s="99"/>
      <c r="M397" s="73"/>
      <c r="N397" s="91"/>
      <c r="O397" s="91"/>
      <c r="P397" s="91"/>
    </row>
    <row r="398" spans="1:16" ht="39" customHeight="1" x14ac:dyDescent="0.25">
      <c r="A398" s="74"/>
      <c r="B398" s="72"/>
      <c r="C398" s="99"/>
      <c r="D398" s="99"/>
      <c r="E398" s="74"/>
      <c r="F398" s="99"/>
      <c r="G398" s="99"/>
      <c r="H398" s="72"/>
      <c r="I398" s="72"/>
      <c r="J398" s="72">
        <f t="shared" si="12"/>
        <v>0</v>
      </c>
      <c r="K398" s="72" t="b">
        <f t="shared" si="11"/>
        <v>0</v>
      </c>
      <c r="L398" s="99"/>
      <c r="M398" s="73"/>
      <c r="N398" s="91"/>
      <c r="O398" s="91"/>
      <c r="P398" s="91"/>
    </row>
    <row r="399" spans="1:16" ht="39" customHeight="1" x14ac:dyDescent="0.25">
      <c r="A399" s="74"/>
      <c r="B399" s="72"/>
      <c r="C399" s="99"/>
      <c r="D399" s="99"/>
      <c r="E399" s="74"/>
      <c r="F399" s="99"/>
      <c r="G399" s="99"/>
      <c r="H399" s="72"/>
      <c r="I399" s="72"/>
      <c r="J399" s="72">
        <f t="shared" si="12"/>
        <v>0</v>
      </c>
      <c r="K399" s="72" t="b">
        <f t="shared" ref="K399:K462" si="13">+IF(J399=1,"TRIVIAL",IF(J399=2,"TOLERABLE",IF(J399=4,"MODERADO",IF(J399=8,"IMPORTANTE",IF(J399=16,"INTOLERABLE")))))</f>
        <v>0</v>
      </c>
      <c r="L399" s="99"/>
      <c r="M399" s="73"/>
      <c r="N399" s="91"/>
      <c r="O399" s="91"/>
      <c r="P399" s="91"/>
    </row>
    <row r="400" spans="1:16" ht="39" customHeight="1" x14ac:dyDescent="0.25">
      <c r="A400" s="74"/>
      <c r="B400" s="72"/>
      <c r="C400" s="99"/>
      <c r="D400" s="99"/>
      <c r="E400" s="74"/>
      <c r="F400" s="99"/>
      <c r="G400" s="99"/>
      <c r="H400" s="72"/>
      <c r="I400" s="72"/>
      <c r="J400" s="72">
        <f t="shared" si="12"/>
        <v>0</v>
      </c>
      <c r="K400" s="72" t="b">
        <f t="shared" si="13"/>
        <v>0</v>
      </c>
      <c r="L400" s="99"/>
      <c r="M400" s="73"/>
      <c r="N400" s="91"/>
      <c r="O400" s="91"/>
      <c r="P400" s="91"/>
    </row>
    <row r="401" spans="1:16" ht="39" customHeight="1" x14ac:dyDescent="0.25">
      <c r="A401" s="74"/>
      <c r="B401" s="72"/>
      <c r="C401" s="99"/>
      <c r="D401" s="99"/>
      <c r="E401" s="74"/>
      <c r="F401" s="99"/>
      <c r="G401" s="99"/>
      <c r="H401" s="72"/>
      <c r="I401" s="72"/>
      <c r="J401" s="72">
        <f t="shared" si="12"/>
        <v>0</v>
      </c>
      <c r="K401" s="72" t="b">
        <f t="shared" si="13"/>
        <v>0</v>
      </c>
      <c r="L401" s="99"/>
      <c r="M401" s="73"/>
      <c r="N401" s="91"/>
      <c r="O401" s="91"/>
      <c r="P401" s="91"/>
    </row>
    <row r="402" spans="1:16" ht="39" customHeight="1" x14ac:dyDescent="0.25">
      <c r="A402" s="74"/>
      <c r="B402" s="72"/>
      <c r="C402" s="99"/>
      <c r="D402" s="99"/>
      <c r="E402" s="74"/>
      <c r="F402" s="99"/>
      <c r="G402" s="99"/>
      <c r="H402" s="72"/>
      <c r="I402" s="72"/>
      <c r="J402" s="72">
        <f t="shared" si="12"/>
        <v>0</v>
      </c>
      <c r="K402" s="72" t="b">
        <f t="shared" si="13"/>
        <v>0</v>
      </c>
      <c r="L402" s="99"/>
      <c r="M402" s="73"/>
      <c r="N402" s="91"/>
      <c r="O402" s="91"/>
      <c r="P402" s="91"/>
    </row>
    <row r="403" spans="1:16" ht="39" customHeight="1" x14ac:dyDescent="0.25">
      <c r="A403" s="74"/>
      <c r="B403" s="72"/>
      <c r="C403" s="99"/>
      <c r="D403" s="99"/>
      <c r="E403" s="74"/>
      <c r="F403" s="99"/>
      <c r="G403" s="99"/>
      <c r="H403" s="72"/>
      <c r="I403" s="72"/>
      <c r="J403" s="72">
        <f t="shared" si="12"/>
        <v>0</v>
      </c>
      <c r="K403" s="72" t="b">
        <f t="shared" si="13"/>
        <v>0</v>
      </c>
      <c r="L403" s="99"/>
      <c r="M403" s="73"/>
      <c r="N403" s="91"/>
      <c r="O403" s="91"/>
      <c r="P403" s="91"/>
    </row>
    <row r="404" spans="1:16" ht="39" customHeight="1" x14ac:dyDescent="0.25">
      <c r="A404" s="74"/>
      <c r="B404" s="72"/>
      <c r="C404" s="99"/>
      <c r="D404" s="99"/>
      <c r="E404" s="74"/>
      <c r="F404" s="99"/>
      <c r="G404" s="99"/>
      <c r="H404" s="72"/>
      <c r="I404" s="72"/>
      <c r="J404" s="72">
        <f t="shared" si="12"/>
        <v>0</v>
      </c>
      <c r="K404" s="72" t="b">
        <f t="shared" si="13"/>
        <v>0</v>
      </c>
      <c r="L404" s="99"/>
      <c r="M404" s="73"/>
      <c r="N404" s="91"/>
      <c r="O404" s="91"/>
      <c r="P404" s="91"/>
    </row>
    <row r="405" spans="1:16" ht="39" customHeight="1" x14ac:dyDescent="0.25">
      <c r="A405" s="74"/>
      <c r="B405" s="72"/>
      <c r="C405" s="99"/>
      <c r="D405" s="99"/>
      <c r="E405" s="74"/>
      <c r="F405" s="99"/>
      <c r="G405" s="99"/>
      <c r="H405" s="72"/>
      <c r="I405" s="72"/>
      <c r="J405" s="72">
        <f t="shared" si="12"/>
        <v>0</v>
      </c>
      <c r="K405" s="72" t="b">
        <f t="shared" si="13"/>
        <v>0</v>
      </c>
      <c r="L405" s="99"/>
      <c r="M405" s="73"/>
      <c r="N405" s="91"/>
      <c r="O405" s="91"/>
      <c r="P405" s="91"/>
    </row>
    <row r="406" spans="1:16" ht="39" customHeight="1" x14ac:dyDescent="0.25">
      <c r="A406" s="74"/>
      <c r="B406" s="72"/>
      <c r="C406" s="99"/>
      <c r="D406" s="99"/>
      <c r="E406" s="74"/>
      <c r="F406" s="99"/>
      <c r="G406" s="99"/>
      <c r="H406" s="72"/>
      <c r="I406" s="72"/>
      <c r="J406" s="72">
        <f t="shared" si="12"/>
        <v>0</v>
      </c>
      <c r="K406" s="72" t="b">
        <f t="shared" si="13"/>
        <v>0</v>
      </c>
      <c r="L406" s="99"/>
      <c r="M406" s="73"/>
      <c r="N406" s="91"/>
      <c r="O406" s="91"/>
      <c r="P406" s="91"/>
    </row>
    <row r="407" spans="1:16" ht="39" customHeight="1" x14ac:dyDescent="0.25">
      <c r="A407" s="74"/>
      <c r="B407" s="72"/>
      <c r="C407" s="99"/>
      <c r="D407" s="99"/>
      <c r="E407" s="74"/>
      <c r="F407" s="99"/>
      <c r="G407" s="99"/>
      <c r="H407" s="72"/>
      <c r="I407" s="72"/>
      <c r="J407" s="72">
        <f t="shared" si="12"/>
        <v>0</v>
      </c>
      <c r="K407" s="72" t="b">
        <f t="shared" si="13"/>
        <v>0</v>
      </c>
      <c r="L407" s="99"/>
      <c r="M407" s="73"/>
      <c r="N407" s="91"/>
      <c r="O407" s="91"/>
      <c r="P407" s="91"/>
    </row>
    <row r="408" spans="1:16" ht="39" customHeight="1" x14ac:dyDescent="0.25">
      <c r="A408" s="74"/>
      <c r="B408" s="72"/>
      <c r="C408" s="99"/>
      <c r="D408" s="99"/>
      <c r="E408" s="74"/>
      <c r="F408" s="99"/>
      <c r="G408" s="99"/>
      <c r="H408" s="72"/>
      <c r="I408" s="72"/>
      <c r="J408" s="72">
        <f t="shared" si="12"/>
        <v>0</v>
      </c>
      <c r="K408" s="72" t="b">
        <f t="shared" si="13"/>
        <v>0</v>
      </c>
      <c r="L408" s="99"/>
      <c r="M408" s="73"/>
      <c r="N408" s="91"/>
      <c r="O408" s="91"/>
      <c r="P408" s="91"/>
    </row>
    <row r="409" spans="1:16" ht="39" customHeight="1" x14ac:dyDescent="0.25">
      <c r="A409" s="74"/>
      <c r="B409" s="72"/>
      <c r="C409" s="99"/>
      <c r="D409" s="99"/>
      <c r="E409" s="74"/>
      <c r="F409" s="99"/>
      <c r="G409" s="99"/>
      <c r="H409" s="72"/>
      <c r="I409" s="72"/>
      <c r="J409" s="72">
        <f t="shared" si="12"/>
        <v>0</v>
      </c>
      <c r="K409" s="72" t="b">
        <f t="shared" si="13"/>
        <v>0</v>
      </c>
      <c r="L409" s="99"/>
      <c r="M409" s="73"/>
      <c r="N409" s="91"/>
      <c r="O409" s="91"/>
      <c r="P409" s="91"/>
    </row>
    <row r="410" spans="1:16" ht="39" customHeight="1" x14ac:dyDescent="0.25">
      <c r="A410" s="74"/>
      <c r="B410" s="72"/>
      <c r="C410" s="99"/>
      <c r="D410" s="99"/>
      <c r="E410" s="74"/>
      <c r="F410" s="99"/>
      <c r="G410" s="99"/>
      <c r="H410" s="72"/>
      <c r="I410" s="72"/>
      <c r="J410" s="72">
        <f t="shared" si="12"/>
        <v>0</v>
      </c>
      <c r="K410" s="72" t="b">
        <f t="shared" si="13"/>
        <v>0</v>
      </c>
      <c r="L410" s="99"/>
      <c r="M410" s="73"/>
      <c r="N410" s="91"/>
      <c r="O410" s="91"/>
      <c r="P410" s="91"/>
    </row>
    <row r="411" spans="1:16" ht="39" customHeight="1" x14ac:dyDescent="0.25">
      <c r="A411" s="74"/>
      <c r="B411" s="72"/>
      <c r="C411" s="99"/>
      <c r="D411" s="99"/>
      <c r="E411" s="74"/>
      <c r="F411" s="99"/>
      <c r="G411" s="99"/>
      <c r="H411" s="72"/>
      <c r="I411" s="72"/>
      <c r="J411" s="72">
        <f t="shared" ref="J411:J467" si="14">H411*I411</f>
        <v>0</v>
      </c>
      <c r="K411" s="72" t="b">
        <f t="shared" si="13"/>
        <v>0</v>
      </c>
      <c r="L411" s="99"/>
      <c r="M411" s="73"/>
      <c r="N411" s="91"/>
      <c r="O411" s="91"/>
      <c r="P411" s="91"/>
    </row>
    <row r="412" spans="1:16" ht="39" customHeight="1" x14ac:dyDescent="0.25">
      <c r="A412" s="74"/>
      <c r="B412" s="72"/>
      <c r="C412" s="99"/>
      <c r="D412" s="99"/>
      <c r="E412" s="74"/>
      <c r="F412" s="99"/>
      <c r="G412" s="99"/>
      <c r="H412" s="72"/>
      <c r="I412" s="72"/>
      <c r="J412" s="72">
        <f t="shared" si="14"/>
        <v>0</v>
      </c>
      <c r="K412" s="72" t="b">
        <f t="shared" si="13"/>
        <v>0</v>
      </c>
      <c r="L412" s="99"/>
      <c r="M412" s="73"/>
      <c r="N412" s="91"/>
      <c r="O412" s="91"/>
      <c r="P412" s="91"/>
    </row>
    <row r="413" spans="1:16" ht="39" customHeight="1" x14ac:dyDescent="0.25">
      <c r="A413" s="74"/>
      <c r="B413" s="72"/>
      <c r="C413" s="99"/>
      <c r="D413" s="99"/>
      <c r="E413" s="74"/>
      <c r="F413" s="99"/>
      <c r="G413" s="99"/>
      <c r="H413" s="72"/>
      <c r="I413" s="72"/>
      <c r="J413" s="72">
        <f t="shared" si="14"/>
        <v>0</v>
      </c>
      <c r="K413" s="72" t="b">
        <f t="shared" si="13"/>
        <v>0</v>
      </c>
      <c r="L413" s="99"/>
      <c r="M413" s="73"/>
      <c r="N413" s="91"/>
      <c r="O413" s="91"/>
      <c r="P413" s="91"/>
    </row>
    <row r="414" spans="1:16" ht="39" customHeight="1" x14ac:dyDescent="0.25">
      <c r="A414" s="74"/>
      <c r="B414" s="72"/>
      <c r="C414" s="99"/>
      <c r="D414" s="99"/>
      <c r="E414" s="74"/>
      <c r="F414" s="99"/>
      <c r="G414" s="99"/>
      <c r="H414" s="72"/>
      <c r="I414" s="72"/>
      <c r="J414" s="72">
        <f t="shared" si="14"/>
        <v>0</v>
      </c>
      <c r="K414" s="72" t="b">
        <f t="shared" si="13"/>
        <v>0</v>
      </c>
      <c r="L414" s="99"/>
      <c r="M414" s="73"/>
      <c r="N414" s="91"/>
      <c r="O414" s="91"/>
      <c r="P414" s="91"/>
    </row>
    <row r="415" spans="1:16" ht="39" customHeight="1" x14ac:dyDescent="0.25">
      <c r="A415" s="74"/>
      <c r="B415" s="72"/>
      <c r="C415" s="99"/>
      <c r="D415" s="99"/>
      <c r="E415" s="74"/>
      <c r="F415" s="99"/>
      <c r="G415" s="99"/>
      <c r="H415" s="72"/>
      <c r="I415" s="72"/>
      <c r="J415" s="72">
        <f t="shared" si="14"/>
        <v>0</v>
      </c>
      <c r="K415" s="72" t="b">
        <f t="shared" si="13"/>
        <v>0</v>
      </c>
      <c r="L415" s="99"/>
      <c r="M415" s="73"/>
      <c r="N415" s="91"/>
      <c r="O415" s="91"/>
      <c r="P415" s="91"/>
    </row>
    <row r="416" spans="1:16" ht="39" customHeight="1" x14ac:dyDescent="0.25">
      <c r="A416" s="74"/>
      <c r="B416" s="72"/>
      <c r="C416" s="99"/>
      <c r="D416" s="99"/>
      <c r="E416" s="74"/>
      <c r="F416" s="99"/>
      <c r="G416" s="99"/>
      <c r="H416" s="72"/>
      <c r="I416" s="72"/>
      <c r="J416" s="72">
        <f t="shared" si="14"/>
        <v>0</v>
      </c>
      <c r="K416" s="72" t="b">
        <f t="shared" si="13"/>
        <v>0</v>
      </c>
      <c r="L416" s="99"/>
      <c r="M416" s="73"/>
      <c r="N416" s="91"/>
      <c r="O416" s="91"/>
      <c r="P416" s="91"/>
    </row>
    <row r="417" spans="1:16" ht="39" customHeight="1" x14ac:dyDescent="0.25">
      <c r="A417" s="74"/>
      <c r="B417" s="72"/>
      <c r="C417" s="99"/>
      <c r="D417" s="99"/>
      <c r="E417" s="74"/>
      <c r="F417" s="99"/>
      <c r="G417" s="99"/>
      <c r="H417" s="72"/>
      <c r="I417" s="72"/>
      <c r="J417" s="72">
        <f t="shared" si="14"/>
        <v>0</v>
      </c>
      <c r="K417" s="72" t="b">
        <f t="shared" si="13"/>
        <v>0</v>
      </c>
      <c r="L417" s="99"/>
      <c r="M417" s="73"/>
      <c r="N417" s="91"/>
      <c r="O417" s="91"/>
      <c r="P417" s="91"/>
    </row>
    <row r="418" spans="1:16" ht="39" customHeight="1" x14ac:dyDescent="0.25">
      <c r="A418" s="74"/>
      <c r="B418" s="72"/>
      <c r="C418" s="99"/>
      <c r="D418" s="99"/>
      <c r="E418" s="74"/>
      <c r="F418" s="99"/>
      <c r="G418" s="99"/>
      <c r="H418" s="72"/>
      <c r="I418" s="72"/>
      <c r="J418" s="72">
        <f t="shared" si="14"/>
        <v>0</v>
      </c>
      <c r="K418" s="72" t="b">
        <f t="shared" si="13"/>
        <v>0</v>
      </c>
      <c r="L418" s="99"/>
      <c r="M418" s="73"/>
      <c r="N418" s="91"/>
      <c r="O418" s="91"/>
      <c r="P418" s="91"/>
    </row>
    <row r="419" spans="1:16" ht="39" customHeight="1" x14ac:dyDescent="0.25">
      <c r="A419" s="74"/>
      <c r="B419" s="72"/>
      <c r="C419" s="99"/>
      <c r="D419" s="99"/>
      <c r="E419" s="74"/>
      <c r="F419" s="99"/>
      <c r="G419" s="99"/>
      <c r="H419" s="72"/>
      <c r="I419" s="72"/>
      <c r="J419" s="72">
        <f t="shared" si="14"/>
        <v>0</v>
      </c>
      <c r="K419" s="72" t="b">
        <f t="shared" si="13"/>
        <v>0</v>
      </c>
      <c r="L419" s="99"/>
      <c r="M419" s="73"/>
      <c r="N419" s="91"/>
      <c r="O419" s="91"/>
      <c r="P419" s="91"/>
    </row>
    <row r="420" spans="1:16" ht="39" customHeight="1" x14ac:dyDescent="0.25">
      <c r="A420" s="74"/>
      <c r="B420" s="72"/>
      <c r="C420" s="99"/>
      <c r="D420" s="99"/>
      <c r="E420" s="74"/>
      <c r="F420" s="99"/>
      <c r="G420" s="99"/>
      <c r="H420" s="72"/>
      <c r="I420" s="72"/>
      <c r="J420" s="72">
        <f t="shared" si="14"/>
        <v>0</v>
      </c>
      <c r="K420" s="72" t="b">
        <f t="shared" si="13"/>
        <v>0</v>
      </c>
      <c r="L420" s="99"/>
      <c r="M420" s="73"/>
      <c r="N420" s="91"/>
      <c r="O420" s="91"/>
      <c r="P420" s="91"/>
    </row>
    <row r="421" spans="1:16" ht="39" customHeight="1" x14ac:dyDescent="0.25">
      <c r="A421" s="74"/>
      <c r="B421" s="72"/>
      <c r="C421" s="99"/>
      <c r="D421" s="99"/>
      <c r="E421" s="74"/>
      <c r="F421" s="99"/>
      <c r="G421" s="99"/>
      <c r="H421" s="72"/>
      <c r="I421" s="72"/>
      <c r="J421" s="72">
        <f t="shared" si="14"/>
        <v>0</v>
      </c>
      <c r="K421" s="72" t="b">
        <f t="shared" si="13"/>
        <v>0</v>
      </c>
      <c r="L421" s="99"/>
      <c r="M421" s="73"/>
      <c r="N421" s="91"/>
      <c r="O421" s="91"/>
      <c r="P421" s="91"/>
    </row>
    <row r="422" spans="1:16" ht="39" customHeight="1" x14ac:dyDescent="0.25">
      <c r="A422" s="74"/>
      <c r="B422" s="72"/>
      <c r="C422" s="99"/>
      <c r="D422" s="99"/>
      <c r="E422" s="74"/>
      <c r="F422" s="99"/>
      <c r="G422" s="99"/>
      <c r="H422" s="72"/>
      <c r="I422" s="72"/>
      <c r="J422" s="72">
        <f t="shared" si="14"/>
        <v>0</v>
      </c>
      <c r="K422" s="72" t="b">
        <f t="shared" si="13"/>
        <v>0</v>
      </c>
      <c r="L422" s="99"/>
      <c r="M422" s="73"/>
      <c r="N422" s="91"/>
      <c r="O422" s="91"/>
      <c r="P422" s="91"/>
    </row>
    <row r="423" spans="1:16" ht="39" customHeight="1" x14ac:dyDescent="0.25">
      <c r="A423" s="74"/>
      <c r="B423" s="72"/>
      <c r="C423" s="99"/>
      <c r="D423" s="99"/>
      <c r="E423" s="74"/>
      <c r="F423" s="99"/>
      <c r="G423" s="99"/>
      <c r="H423" s="72"/>
      <c r="I423" s="72"/>
      <c r="J423" s="72">
        <f t="shared" si="14"/>
        <v>0</v>
      </c>
      <c r="K423" s="72" t="b">
        <f t="shared" si="13"/>
        <v>0</v>
      </c>
      <c r="L423" s="99"/>
      <c r="M423" s="73"/>
      <c r="N423" s="91"/>
      <c r="O423" s="91"/>
      <c r="P423" s="91"/>
    </row>
    <row r="424" spans="1:16" ht="39" customHeight="1" x14ac:dyDescent="0.25">
      <c r="A424" s="74"/>
      <c r="B424" s="72"/>
      <c r="C424" s="99"/>
      <c r="D424" s="99"/>
      <c r="E424" s="74"/>
      <c r="F424" s="99"/>
      <c r="G424" s="99"/>
      <c r="H424" s="72"/>
      <c r="I424" s="72"/>
      <c r="J424" s="72">
        <f t="shared" si="14"/>
        <v>0</v>
      </c>
      <c r="K424" s="72" t="b">
        <f t="shared" si="13"/>
        <v>0</v>
      </c>
      <c r="L424" s="99"/>
      <c r="M424" s="73"/>
      <c r="N424" s="91"/>
      <c r="O424" s="91"/>
      <c r="P424" s="91"/>
    </row>
    <row r="425" spans="1:16" ht="39" customHeight="1" x14ac:dyDescent="0.25">
      <c r="A425" s="74"/>
      <c r="B425" s="72"/>
      <c r="C425" s="99"/>
      <c r="D425" s="99"/>
      <c r="E425" s="74"/>
      <c r="F425" s="99"/>
      <c r="G425" s="99"/>
      <c r="H425" s="72"/>
      <c r="I425" s="72"/>
      <c r="J425" s="72">
        <f t="shared" si="14"/>
        <v>0</v>
      </c>
      <c r="K425" s="72" t="b">
        <f t="shared" si="13"/>
        <v>0</v>
      </c>
      <c r="L425" s="99"/>
      <c r="M425" s="73"/>
      <c r="N425" s="91"/>
      <c r="O425" s="91"/>
      <c r="P425" s="91"/>
    </row>
    <row r="426" spans="1:16" ht="39" customHeight="1" x14ac:dyDescent="0.25">
      <c r="A426" s="74"/>
      <c r="B426" s="72"/>
      <c r="C426" s="99"/>
      <c r="D426" s="99"/>
      <c r="E426" s="74"/>
      <c r="F426" s="99"/>
      <c r="G426" s="99"/>
      <c r="H426" s="72"/>
      <c r="I426" s="72"/>
      <c r="J426" s="72">
        <f t="shared" si="14"/>
        <v>0</v>
      </c>
      <c r="K426" s="72" t="b">
        <f t="shared" si="13"/>
        <v>0</v>
      </c>
      <c r="L426" s="99"/>
      <c r="M426" s="73"/>
      <c r="N426" s="91"/>
      <c r="O426" s="91"/>
      <c r="P426" s="91"/>
    </row>
    <row r="427" spans="1:16" ht="39" customHeight="1" x14ac:dyDescent="0.25">
      <c r="A427" s="74"/>
      <c r="B427" s="72"/>
      <c r="C427" s="99"/>
      <c r="D427" s="99"/>
      <c r="E427" s="74"/>
      <c r="F427" s="99"/>
      <c r="G427" s="99"/>
      <c r="H427" s="72"/>
      <c r="I427" s="72"/>
      <c r="J427" s="72">
        <f t="shared" si="14"/>
        <v>0</v>
      </c>
      <c r="K427" s="72" t="b">
        <f t="shared" si="13"/>
        <v>0</v>
      </c>
      <c r="L427" s="99"/>
      <c r="M427" s="73"/>
      <c r="N427" s="91"/>
      <c r="O427" s="91"/>
      <c r="P427" s="91"/>
    </row>
    <row r="428" spans="1:16" ht="39" customHeight="1" x14ac:dyDescent="0.25">
      <c r="A428" s="74"/>
      <c r="B428" s="72"/>
      <c r="C428" s="99"/>
      <c r="D428" s="99"/>
      <c r="E428" s="74"/>
      <c r="F428" s="99"/>
      <c r="G428" s="99"/>
      <c r="H428" s="72"/>
      <c r="I428" s="72"/>
      <c r="J428" s="72">
        <f t="shared" si="14"/>
        <v>0</v>
      </c>
      <c r="K428" s="72" t="b">
        <f t="shared" si="13"/>
        <v>0</v>
      </c>
      <c r="L428" s="99"/>
      <c r="M428" s="73"/>
      <c r="N428" s="91"/>
      <c r="O428" s="91"/>
      <c r="P428" s="91"/>
    </row>
    <row r="429" spans="1:16" ht="39" customHeight="1" x14ac:dyDescent="0.25">
      <c r="A429" s="74"/>
      <c r="B429" s="72"/>
      <c r="C429" s="99"/>
      <c r="D429" s="99"/>
      <c r="E429" s="74"/>
      <c r="F429" s="99"/>
      <c r="G429" s="99"/>
      <c r="H429" s="72"/>
      <c r="I429" s="72"/>
      <c r="J429" s="72">
        <f t="shared" si="14"/>
        <v>0</v>
      </c>
      <c r="K429" s="72" t="b">
        <f t="shared" si="13"/>
        <v>0</v>
      </c>
      <c r="L429" s="99"/>
      <c r="M429" s="73"/>
      <c r="N429" s="91"/>
      <c r="O429" s="91"/>
      <c r="P429" s="91"/>
    </row>
    <row r="430" spans="1:16" ht="39" customHeight="1" x14ac:dyDescent="0.25">
      <c r="A430" s="74"/>
      <c r="B430" s="72"/>
      <c r="C430" s="99"/>
      <c r="D430" s="99"/>
      <c r="E430" s="74"/>
      <c r="F430" s="99"/>
      <c r="G430" s="99"/>
      <c r="H430" s="72"/>
      <c r="I430" s="72"/>
      <c r="J430" s="72">
        <f t="shared" si="14"/>
        <v>0</v>
      </c>
      <c r="K430" s="72" t="b">
        <f t="shared" si="13"/>
        <v>0</v>
      </c>
      <c r="L430" s="99"/>
      <c r="M430" s="73"/>
      <c r="N430" s="91"/>
      <c r="O430" s="91"/>
      <c r="P430" s="91"/>
    </row>
    <row r="431" spans="1:16" ht="39" customHeight="1" x14ac:dyDescent="0.25">
      <c r="A431" s="74"/>
      <c r="B431" s="72"/>
      <c r="C431" s="99"/>
      <c r="D431" s="99"/>
      <c r="E431" s="74"/>
      <c r="F431" s="99"/>
      <c r="G431" s="99"/>
      <c r="H431" s="72"/>
      <c r="I431" s="72"/>
      <c r="J431" s="72">
        <f t="shared" si="14"/>
        <v>0</v>
      </c>
      <c r="K431" s="72" t="b">
        <f t="shared" si="13"/>
        <v>0</v>
      </c>
      <c r="L431" s="99"/>
      <c r="M431" s="73"/>
      <c r="N431" s="91"/>
      <c r="O431" s="91"/>
      <c r="P431" s="91"/>
    </row>
    <row r="432" spans="1:16" ht="39" customHeight="1" x14ac:dyDescent="0.25">
      <c r="A432" s="74"/>
      <c r="B432" s="72"/>
      <c r="C432" s="99"/>
      <c r="D432" s="99"/>
      <c r="E432" s="74"/>
      <c r="F432" s="99"/>
      <c r="G432" s="99"/>
      <c r="H432" s="72"/>
      <c r="I432" s="72"/>
      <c r="J432" s="72">
        <f t="shared" si="14"/>
        <v>0</v>
      </c>
      <c r="K432" s="72" t="b">
        <f t="shared" si="13"/>
        <v>0</v>
      </c>
      <c r="L432" s="105"/>
      <c r="M432" s="73"/>
      <c r="N432" s="91"/>
      <c r="O432" s="91"/>
      <c r="P432" s="91"/>
    </row>
    <row r="433" spans="1:16" ht="39" customHeight="1" x14ac:dyDescent="0.25">
      <c r="A433" s="74"/>
      <c r="B433" s="72"/>
      <c r="C433" s="99"/>
      <c r="D433" s="99"/>
      <c r="E433" s="74"/>
      <c r="F433" s="99"/>
      <c r="G433" s="99"/>
      <c r="H433" s="4"/>
      <c r="I433" s="4"/>
      <c r="J433" s="4">
        <f t="shared" si="14"/>
        <v>0</v>
      </c>
      <c r="K433" s="104" t="b">
        <f t="shared" si="13"/>
        <v>0</v>
      </c>
      <c r="L433" s="105"/>
      <c r="M433" s="73"/>
      <c r="N433" s="91"/>
      <c r="O433" s="91"/>
      <c r="P433" s="91"/>
    </row>
    <row r="434" spans="1:16" ht="39" customHeight="1" x14ac:dyDescent="0.25">
      <c r="A434" s="74"/>
      <c r="B434" s="72"/>
      <c r="C434" s="99"/>
      <c r="D434" s="99"/>
      <c r="E434" s="74"/>
      <c r="F434" s="99"/>
      <c r="G434" s="99"/>
      <c r="H434" s="4"/>
      <c r="I434" s="4"/>
      <c r="J434" s="4">
        <f t="shared" si="14"/>
        <v>0</v>
      </c>
      <c r="K434" s="104" t="b">
        <f t="shared" si="13"/>
        <v>0</v>
      </c>
      <c r="L434" s="105"/>
      <c r="M434" s="73"/>
      <c r="N434" s="91"/>
      <c r="O434" s="91"/>
      <c r="P434" s="91"/>
    </row>
    <row r="435" spans="1:16" ht="39" customHeight="1" x14ac:dyDescent="0.25">
      <c r="A435" s="74"/>
      <c r="B435" s="72"/>
      <c r="C435" s="99"/>
      <c r="D435" s="99"/>
      <c r="E435" s="74"/>
      <c r="F435" s="99"/>
      <c r="G435" s="99"/>
      <c r="H435" s="4"/>
      <c r="I435" s="4"/>
      <c r="J435" s="4">
        <f t="shared" si="14"/>
        <v>0</v>
      </c>
      <c r="K435" s="104" t="b">
        <f t="shared" si="13"/>
        <v>0</v>
      </c>
      <c r="L435" s="105"/>
      <c r="M435" s="73"/>
      <c r="N435" s="91"/>
      <c r="O435" s="91"/>
      <c r="P435" s="91"/>
    </row>
    <row r="436" spans="1:16" ht="39" customHeight="1" x14ac:dyDescent="0.25">
      <c r="A436" s="74"/>
      <c r="B436" s="72"/>
      <c r="C436" s="99"/>
      <c r="D436" s="99"/>
      <c r="E436" s="74"/>
      <c r="F436" s="99"/>
      <c r="G436" s="99"/>
      <c r="H436" s="72"/>
      <c r="I436" s="72"/>
      <c r="J436" s="72">
        <f t="shared" si="14"/>
        <v>0</v>
      </c>
      <c r="K436" s="72" t="b">
        <f t="shared" si="13"/>
        <v>0</v>
      </c>
      <c r="L436" s="99"/>
      <c r="M436" s="73"/>
      <c r="N436" s="91"/>
      <c r="O436" s="91"/>
      <c r="P436" s="91"/>
    </row>
    <row r="437" spans="1:16" ht="39" customHeight="1" x14ac:dyDescent="0.25">
      <c r="A437" s="74"/>
      <c r="B437" s="72"/>
      <c r="C437" s="99"/>
      <c r="D437" s="99"/>
      <c r="E437" s="74"/>
      <c r="F437" s="99"/>
      <c r="G437" s="99"/>
      <c r="H437" s="72"/>
      <c r="I437" s="72"/>
      <c r="J437" s="72">
        <f t="shared" si="14"/>
        <v>0</v>
      </c>
      <c r="K437" s="72" t="b">
        <f t="shared" si="13"/>
        <v>0</v>
      </c>
      <c r="L437" s="99"/>
      <c r="M437" s="73"/>
      <c r="N437" s="91"/>
      <c r="O437" s="91"/>
      <c r="P437" s="91"/>
    </row>
    <row r="438" spans="1:16" ht="39" customHeight="1" x14ac:dyDescent="0.25">
      <c r="A438" s="74"/>
      <c r="B438" s="72"/>
      <c r="C438" s="99"/>
      <c r="D438" s="99"/>
      <c r="E438" s="74"/>
      <c r="F438" s="99"/>
      <c r="G438" s="99"/>
      <c r="H438" s="72"/>
      <c r="I438" s="72"/>
      <c r="J438" s="72">
        <f t="shared" si="14"/>
        <v>0</v>
      </c>
      <c r="K438" s="72" t="b">
        <f t="shared" si="13"/>
        <v>0</v>
      </c>
      <c r="L438" s="99"/>
      <c r="M438" s="73"/>
      <c r="N438" s="91"/>
      <c r="O438" s="91"/>
      <c r="P438" s="91"/>
    </row>
    <row r="439" spans="1:16" ht="39" customHeight="1" x14ac:dyDescent="0.25">
      <c r="A439" s="74"/>
      <c r="B439" s="72"/>
      <c r="C439" s="99"/>
      <c r="D439" s="99"/>
      <c r="E439" s="74"/>
      <c r="F439" s="99"/>
      <c r="G439" s="99"/>
      <c r="H439" s="72"/>
      <c r="I439" s="72"/>
      <c r="J439" s="72">
        <f t="shared" si="14"/>
        <v>0</v>
      </c>
      <c r="K439" s="72" t="b">
        <f t="shared" si="13"/>
        <v>0</v>
      </c>
      <c r="L439" s="99"/>
      <c r="M439" s="73"/>
      <c r="N439" s="91"/>
      <c r="O439" s="91"/>
      <c r="P439" s="91"/>
    </row>
    <row r="440" spans="1:16" ht="39" customHeight="1" x14ac:dyDescent="0.25">
      <c r="A440" s="74"/>
      <c r="B440" s="72"/>
      <c r="C440" s="99"/>
      <c r="D440" s="99"/>
      <c r="E440" s="74"/>
      <c r="F440" s="99"/>
      <c r="G440" s="99"/>
      <c r="H440" s="72"/>
      <c r="I440" s="72"/>
      <c r="J440" s="72">
        <f t="shared" si="14"/>
        <v>0</v>
      </c>
      <c r="K440" s="72" t="b">
        <f t="shared" si="13"/>
        <v>0</v>
      </c>
      <c r="L440" s="99"/>
      <c r="M440" s="73"/>
      <c r="N440" s="91"/>
      <c r="O440" s="91"/>
      <c r="P440" s="91"/>
    </row>
    <row r="441" spans="1:16" ht="39" customHeight="1" x14ac:dyDescent="0.25">
      <c r="A441" s="74"/>
      <c r="B441" s="72"/>
      <c r="C441" s="99"/>
      <c r="D441" s="99"/>
      <c r="E441" s="74"/>
      <c r="F441" s="99"/>
      <c r="G441" s="99"/>
      <c r="H441" s="72"/>
      <c r="I441" s="72"/>
      <c r="J441" s="72">
        <f t="shared" si="14"/>
        <v>0</v>
      </c>
      <c r="K441" s="72" t="b">
        <f t="shared" si="13"/>
        <v>0</v>
      </c>
      <c r="L441" s="99"/>
      <c r="M441" s="73"/>
      <c r="N441" s="91"/>
      <c r="O441" s="91"/>
      <c r="P441" s="91"/>
    </row>
    <row r="442" spans="1:16" ht="39" customHeight="1" x14ac:dyDescent="0.25">
      <c r="A442" s="74"/>
      <c r="B442" s="72"/>
      <c r="C442" s="99"/>
      <c r="D442" s="99"/>
      <c r="E442" s="74"/>
      <c r="F442" s="99"/>
      <c r="G442" s="99"/>
      <c r="H442" s="72"/>
      <c r="I442" s="72"/>
      <c r="J442" s="72">
        <f t="shared" si="14"/>
        <v>0</v>
      </c>
      <c r="K442" s="72" t="b">
        <f t="shared" si="13"/>
        <v>0</v>
      </c>
      <c r="L442" s="99"/>
      <c r="M442" s="73"/>
      <c r="N442" s="91"/>
      <c r="O442" s="91"/>
      <c r="P442" s="91"/>
    </row>
    <row r="443" spans="1:16" ht="39" customHeight="1" x14ac:dyDescent="0.25">
      <c r="A443" s="74"/>
      <c r="B443" s="72"/>
      <c r="C443" s="99"/>
      <c r="D443" s="99"/>
      <c r="E443" s="74"/>
      <c r="F443" s="99"/>
      <c r="G443" s="99"/>
      <c r="H443" s="72"/>
      <c r="I443" s="72"/>
      <c r="J443" s="72">
        <f t="shared" si="14"/>
        <v>0</v>
      </c>
      <c r="K443" s="72" t="b">
        <f t="shared" si="13"/>
        <v>0</v>
      </c>
      <c r="L443" s="99"/>
      <c r="M443" s="73"/>
      <c r="N443" s="91"/>
      <c r="O443" s="91"/>
      <c r="P443" s="91"/>
    </row>
    <row r="444" spans="1:16" ht="39" customHeight="1" x14ac:dyDescent="0.25">
      <c r="A444" s="74"/>
      <c r="B444" s="72"/>
      <c r="C444" s="99"/>
      <c r="D444" s="99"/>
      <c r="E444" s="74"/>
      <c r="F444" s="99"/>
      <c r="G444" s="99"/>
      <c r="H444" s="72"/>
      <c r="I444" s="72"/>
      <c r="J444" s="72">
        <f t="shared" si="14"/>
        <v>0</v>
      </c>
      <c r="K444" s="72" t="b">
        <f t="shared" si="13"/>
        <v>0</v>
      </c>
      <c r="L444" s="99"/>
      <c r="M444" s="73"/>
      <c r="N444" s="91"/>
      <c r="O444" s="91"/>
      <c r="P444" s="91"/>
    </row>
    <row r="445" spans="1:16" ht="39" customHeight="1" x14ac:dyDescent="0.25">
      <c r="A445" s="74"/>
      <c r="B445" s="72"/>
      <c r="C445" s="99"/>
      <c r="D445" s="99"/>
      <c r="E445" s="74"/>
      <c r="F445" s="99"/>
      <c r="G445" s="99"/>
      <c r="H445" s="72"/>
      <c r="I445" s="72"/>
      <c r="J445" s="72">
        <f t="shared" si="14"/>
        <v>0</v>
      </c>
      <c r="K445" s="72" t="b">
        <f t="shared" si="13"/>
        <v>0</v>
      </c>
      <c r="L445" s="99"/>
      <c r="M445" s="73"/>
      <c r="N445" s="91"/>
      <c r="O445" s="91"/>
      <c r="P445" s="91"/>
    </row>
    <row r="446" spans="1:16" ht="39" customHeight="1" x14ac:dyDescent="0.25">
      <c r="A446" s="74"/>
      <c r="B446" s="72"/>
      <c r="C446" s="99"/>
      <c r="D446" s="99"/>
      <c r="E446" s="74"/>
      <c r="F446" s="99"/>
      <c r="G446" s="99"/>
      <c r="H446" s="4"/>
      <c r="I446" s="4"/>
      <c r="J446" s="4">
        <f t="shared" si="14"/>
        <v>0</v>
      </c>
      <c r="K446" s="104" t="b">
        <f t="shared" si="13"/>
        <v>0</v>
      </c>
      <c r="L446" s="99"/>
      <c r="M446" s="73"/>
      <c r="N446" s="91"/>
      <c r="O446" s="91"/>
      <c r="P446" s="91"/>
    </row>
    <row r="447" spans="1:16" ht="39" customHeight="1" x14ac:dyDescent="0.25">
      <c r="A447" s="74"/>
      <c r="B447" s="72"/>
      <c r="C447" s="4"/>
      <c r="D447" s="101"/>
      <c r="E447" s="104"/>
      <c r="F447" s="102"/>
      <c r="G447" s="103"/>
      <c r="H447" s="4"/>
      <c r="I447" s="4"/>
      <c r="J447" s="4">
        <f t="shared" si="14"/>
        <v>0</v>
      </c>
      <c r="K447" s="104" t="b">
        <f t="shared" si="13"/>
        <v>0</v>
      </c>
      <c r="L447" s="105"/>
      <c r="M447" s="73"/>
      <c r="N447" s="91"/>
      <c r="O447" s="91"/>
      <c r="P447" s="91"/>
    </row>
    <row r="448" spans="1:16" ht="39" customHeight="1" x14ac:dyDescent="0.25">
      <c r="A448" s="74"/>
      <c r="B448" s="72"/>
      <c r="C448" s="4"/>
      <c r="D448" s="101"/>
      <c r="E448" s="104"/>
      <c r="F448" s="102"/>
      <c r="G448" s="103"/>
      <c r="H448" s="4"/>
      <c r="I448" s="4"/>
      <c r="J448" s="4">
        <f t="shared" si="14"/>
        <v>0</v>
      </c>
      <c r="K448" s="104" t="b">
        <f t="shared" si="13"/>
        <v>0</v>
      </c>
      <c r="L448" s="105"/>
      <c r="M448" s="73"/>
      <c r="N448" s="91"/>
      <c r="O448" s="91"/>
      <c r="P448" s="91"/>
    </row>
    <row r="449" spans="1:16" ht="39" customHeight="1" x14ac:dyDescent="0.25">
      <c r="A449" s="74"/>
      <c r="B449" s="72"/>
      <c r="C449" s="4"/>
      <c r="D449" s="101"/>
      <c r="E449" s="104"/>
      <c r="F449" s="102"/>
      <c r="G449" s="103"/>
      <c r="H449" s="4"/>
      <c r="I449" s="4"/>
      <c r="J449" s="4">
        <f t="shared" si="14"/>
        <v>0</v>
      </c>
      <c r="K449" s="104" t="b">
        <f t="shared" si="13"/>
        <v>0</v>
      </c>
      <c r="L449" s="105"/>
      <c r="M449" s="73"/>
      <c r="N449" s="91"/>
      <c r="O449" s="91"/>
      <c r="P449" s="91"/>
    </row>
    <row r="450" spans="1:16" ht="39" customHeight="1" x14ac:dyDescent="0.25">
      <c r="A450" s="74"/>
      <c r="B450" s="72"/>
      <c r="C450" s="4"/>
      <c r="D450" s="101"/>
      <c r="E450" s="104"/>
      <c r="F450" s="102"/>
      <c r="G450" s="103"/>
      <c r="H450" s="4"/>
      <c r="I450" s="4"/>
      <c r="J450" s="4">
        <f t="shared" si="14"/>
        <v>0</v>
      </c>
      <c r="K450" s="104" t="b">
        <f t="shared" si="13"/>
        <v>0</v>
      </c>
      <c r="L450" s="105"/>
      <c r="M450" s="73"/>
      <c r="N450" s="91"/>
      <c r="O450" s="91"/>
      <c r="P450" s="91"/>
    </row>
    <row r="451" spans="1:16" ht="39" customHeight="1" x14ac:dyDescent="0.25">
      <c r="A451" s="74"/>
      <c r="B451" s="72"/>
      <c r="C451" s="4"/>
      <c r="D451" s="101"/>
      <c r="E451" s="104"/>
      <c r="F451" s="102"/>
      <c r="G451" s="103"/>
      <c r="H451" s="4"/>
      <c r="I451" s="4"/>
      <c r="J451" s="4">
        <f t="shared" si="14"/>
        <v>0</v>
      </c>
      <c r="K451" s="104" t="b">
        <f t="shared" si="13"/>
        <v>0</v>
      </c>
      <c r="L451" s="105"/>
      <c r="M451" s="73"/>
      <c r="N451" s="91"/>
      <c r="O451" s="91"/>
      <c r="P451" s="91"/>
    </row>
    <row r="452" spans="1:16" ht="39" customHeight="1" x14ac:dyDescent="0.25">
      <c r="A452" s="74"/>
      <c r="B452" s="72"/>
      <c r="C452" s="4"/>
      <c r="D452" s="101"/>
      <c r="E452" s="104"/>
      <c r="F452" s="102"/>
      <c r="G452" s="103"/>
      <c r="H452" s="107"/>
      <c r="I452" s="107"/>
      <c r="J452" s="107">
        <f t="shared" si="14"/>
        <v>0</v>
      </c>
      <c r="K452" s="104" t="b">
        <f t="shared" si="13"/>
        <v>0</v>
      </c>
      <c r="L452" s="108"/>
      <c r="M452" s="73"/>
      <c r="N452" s="91"/>
      <c r="O452" s="91"/>
      <c r="P452" s="91"/>
    </row>
    <row r="453" spans="1:16" ht="39" customHeight="1" x14ac:dyDescent="0.25">
      <c r="A453" s="74"/>
      <c r="B453" s="72"/>
      <c r="C453" s="4"/>
      <c r="D453" s="101"/>
      <c r="E453" s="104"/>
      <c r="F453" s="102"/>
      <c r="G453" s="103"/>
      <c r="H453" s="4"/>
      <c r="I453" s="4"/>
      <c r="J453" s="4">
        <f t="shared" si="14"/>
        <v>0</v>
      </c>
      <c r="K453" s="104" t="b">
        <f t="shared" si="13"/>
        <v>0</v>
      </c>
      <c r="L453" s="99"/>
      <c r="M453" s="73"/>
      <c r="N453" s="91"/>
      <c r="O453" s="91"/>
      <c r="P453" s="91"/>
    </row>
    <row r="454" spans="1:16" ht="39" customHeight="1" x14ac:dyDescent="0.25">
      <c r="A454" s="74"/>
      <c r="B454" s="72"/>
      <c r="C454" s="4"/>
      <c r="D454" s="101"/>
      <c r="E454" s="104"/>
      <c r="F454" s="102"/>
      <c r="G454" s="99"/>
      <c r="H454" s="72"/>
      <c r="I454" s="72"/>
      <c r="J454" s="72">
        <f t="shared" si="14"/>
        <v>0</v>
      </c>
      <c r="K454" s="72" t="b">
        <f t="shared" si="13"/>
        <v>0</v>
      </c>
      <c r="L454" s="99"/>
      <c r="M454" s="73"/>
      <c r="N454" s="91"/>
      <c r="O454" s="91"/>
      <c r="P454" s="91"/>
    </row>
    <row r="455" spans="1:16" ht="39" customHeight="1" x14ac:dyDescent="0.25">
      <c r="A455" s="74"/>
      <c r="B455" s="72"/>
      <c r="C455" s="4"/>
      <c r="D455" s="99"/>
      <c r="E455" s="74"/>
      <c r="F455" s="99"/>
      <c r="G455" s="99"/>
      <c r="H455" s="4"/>
      <c r="I455" s="4"/>
      <c r="J455" s="4">
        <f t="shared" si="14"/>
        <v>0</v>
      </c>
      <c r="K455" s="104" t="b">
        <f t="shared" si="13"/>
        <v>0</v>
      </c>
      <c r="L455" s="99"/>
      <c r="M455" s="73"/>
      <c r="N455" s="91"/>
      <c r="O455" s="91"/>
      <c r="P455" s="91"/>
    </row>
    <row r="456" spans="1:16" ht="39" customHeight="1" x14ac:dyDescent="0.25">
      <c r="A456" s="74"/>
      <c r="B456" s="72"/>
      <c r="C456" s="4"/>
      <c r="D456" s="101"/>
      <c r="E456" s="104"/>
      <c r="F456" s="102"/>
      <c r="G456" s="103"/>
      <c r="H456" s="4"/>
      <c r="I456" s="4"/>
      <c r="J456" s="4">
        <f t="shared" si="14"/>
        <v>0</v>
      </c>
      <c r="K456" s="104" t="b">
        <f t="shared" si="13"/>
        <v>0</v>
      </c>
      <c r="L456" s="99"/>
      <c r="M456" s="73"/>
      <c r="N456" s="91"/>
      <c r="O456" s="91"/>
      <c r="P456" s="91"/>
    </row>
    <row r="457" spans="1:16" ht="39" customHeight="1" x14ac:dyDescent="0.25">
      <c r="A457" s="74"/>
      <c r="B457" s="72"/>
      <c r="C457" s="4"/>
      <c r="D457" s="101"/>
      <c r="E457" s="104"/>
      <c r="F457" s="102"/>
      <c r="G457" s="103"/>
      <c r="H457" s="4"/>
      <c r="I457" s="4"/>
      <c r="J457" s="4">
        <f t="shared" si="14"/>
        <v>0</v>
      </c>
      <c r="K457" s="104" t="b">
        <f t="shared" si="13"/>
        <v>0</v>
      </c>
      <c r="L457" s="99"/>
      <c r="M457" s="73"/>
      <c r="N457" s="91"/>
      <c r="O457" s="91"/>
      <c r="P457" s="91"/>
    </row>
    <row r="458" spans="1:16" ht="39" customHeight="1" x14ac:dyDescent="0.25">
      <c r="A458" s="74"/>
      <c r="B458" s="72"/>
      <c r="C458" s="4"/>
      <c r="D458" s="101"/>
      <c r="E458" s="74"/>
      <c r="F458" s="99"/>
      <c r="G458" s="99"/>
      <c r="H458" s="72"/>
      <c r="I458" s="72"/>
      <c r="J458" s="72">
        <f t="shared" si="14"/>
        <v>0</v>
      </c>
      <c r="K458" s="72" t="b">
        <f t="shared" si="13"/>
        <v>0</v>
      </c>
      <c r="L458" s="99"/>
      <c r="M458" s="73"/>
      <c r="N458" s="91"/>
      <c r="O458" s="91"/>
      <c r="P458" s="91"/>
    </row>
    <row r="459" spans="1:16" ht="39" customHeight="1" x14ac:dyDescent="0.25">
      <c r="A459" s="74"/>
      <c r="B459" s="72"/>
      <c r="C459" s="4"/>
      <c r="D459" s="101"/>
      <c r="E459" s="104"/>
      <c r="F459" s="102"/>
      <c r="G459" s="103"/>
      <c r="H459" s="4"/>
      <c r="I459" s="4"/>
      <c r="J459" s="4">
        <f t="shared" si="14"/>
        <v>0</v>
      </c>
      <c r="K459" s="104" t="b">
        <f t="shared" si="13"/>
        <v>0</v>
      </c>
      <c r="L459" s="99"/>
      <c r="M459" s="73"/>
      <c r="N459" s="91"/>
      <c r="O459" s="91"/>
      <c r="P459" s="91"/>
    </row>
    <row r="460" spans="1:16" ht="51" customHeight="1" x14ac:dyDescent="0.25">
      <c r="A460" s="74"/>
      <c r="B460" s="72"/>
      <c r="C460" s="4"/>
      <c r="D460" s="101"/>
      <c r="E460" s="104"/>
      <c r="F460" s="102"/>
      <c r="G460" s="103"/>
      <c r="H460" s="4"/>
      <c r="I460" s="4"/>
      <c r="J460" s="4">
        <f t="shared" si="14"/>
        <v>0</v>
      </c>
      <c r="K460" s="104" t="b">
        <f t="shared" si="13"/>
        <v>0</v>
      </c>
      <c r="L460" s="99"/>
      <c r="M460" s="73"/>
      <c r="N460" s="91"/>
      <c r="O460" s="91"/>
      <c r="P460" s="91"/>
    </row>
    <row r="461" spans="1:16" ht="51" customHeight="1" x14ac:dyDescent="0.25">
      <c r="A461" s="74"/>
      <c r="B461" s="72"/>
      <c r="C461" s="4"/>
      <c r="D461" s="101"/>
      <c r="E461" s="104"/>
      <c r="F461" s="102"/>
      <c r="G461" s="103"/>
      <c r="H461" s="4"/>
      <c r="I461" s="4"/>
      <c r="J461" s="4">
        <f t="shared" si="14"/>
        <v>0</v>
      </c>
      <c r="K461" s="104" t="b">
        <f t="shared" si="13"/>
        <v>0</v>
      </c>
      <c r="L461" s="99"/>
      <c r="M461" s="73"/>
      <c r="N461" s="91"/>
      <c r="O461" s="91"/>
      <c r="P461" s="91"/>
    </row>
    <row r="462" spans="1:16" ht="39" customHeight="1" x14ac:dyDescent="0.25">
      <c r="A462" s="74"/>
      <c r="B462" s="72"/>
      <c r="C462" s="4"/>
      <c r="D462" s="101"/>
      <c r="E462" s="74"/>
      <c r="F462" s="99"/>
      <c r="G462" s="99"/>
      <c r="H462" s="4"/>
      <c r="I462" s="4"/>
      <c r="J462" s="4">
        <f t="shared" si="14"/>
        <v>0</v>
      </c>
      <c r="K462" s="104" t="b">
        <f t="shared" si="13"/>
        <v>0</v>
      </c>
      <c r="L462" s="99"/>
      <c r="M462" s="73"/>
      <c r="N462" s="91"/>
      <c r="O462" s="91"/>
      <c r="P462" s="91"/>
    </row>
    <row r="463" spans="1:16" ht="39" customHeight="1" x14ac:dyDescent="0.25">
      <c r="A463" s="74"/>
      <c r="B463" s="72"/>
      <c r="C463" s="4"/>
      <c r="D463" s="101"/>
      <c r="E463" s="104"/>
      <c r="F463" s="102"/>
      <c r="G463" s="103"/>
      <c r="H463" s="4"/>
      <c r="I463" s="4"/>
      <c r="J463" s="4">
        <f t="shared" si="14"/>
        <v>0</v>
      </c>
      <c r="K463" s="104" t="b">
        <f t="shared" ref="K463:K467" si="15">+IF(J463=1,"TRIVIAL",IF(J463=2,"TOLERABLE",IF(J463=4,"MODERADO",IF(J463=8,"IMPORTANTE",IF(J463=16,"INTOLERABLE")))))</f>
        <v>0</v>
      </c>
      <c r="L463" s="106"/>
      <c r="M463" s="73"/>
      <c r="N463" s="91"/>
      <c r="O463" s="91"/>
      <c r="P463" s="91"/>
    </row>
    <row r="464" spans="1:16" ht="39" customHeight="1" x14ac:dyDescent="0.25">
      <c r="A464" s="74"/>
      <c r="B464" s="72"/>
      <c r="C464" s="99"/>
      <c r="D464" s="99"/>
      <c r="E464" s="74"/>
      <c r="F464" s="99"/>
      <c r="G464" s="99"/>
      <c r="H464" s="72"/>
      <c r="I464" s="72"/>
      <c r="J464" s="72">
        <f t="shared" si="14"/>
        <v>0</v>
      </c>
      <c r="K464" s="72" t="b">
        <f t="shared" si="15"/>
        <v>0</v>
      </c>
      <c r="L464" s="99"/>
      <c r="M464" s="73"/>
      <c r="N464" s="91"/>
      <c r="O464" s="91"/>
      <c r="P464" s="91"/>
    </row>
    <row r="465" spans="1:16" ht="39" customHeight="1" x14ac:dyDescent="0.25">
      <c r="A465" s="74"/>
      <c r="B465" s="72"/>
      <c r="C465" s="99"/>
      <c r="D465" s="99"/>
      <c r="E465" s="74"/>
      <c r="F465" s="99"/>
      <c r="G465" s="99"/>
      <c r="H465" s="72"/>
      <c r="I465" s="72"/>
      <c r="J465" s="72">
        <f t="shared" si="14"/>
        <v>0</v>
      </c>
      <c r="K465" s="72" t="b">
        <f t="shared" si="15"/>
        <v>0</v>
      </c>
      <c r="L465" s="99"/>
      <c r="M465" s="73"/>
      <c r="N465" s="91"/>
      <c r="O465" s="91"/>
      <c r="P465" s="91"/>
    </row>
    <row r="466" spans="1:16" ht="39" customHeight="1" x14ac:dyDescent="0.25">
      <c r="A466" s="74"/>
      <c r="B466" s="72"/>
      <c r="C466" s="99"/>
      <c r="D466" s="99"/>
      <c r="E466" s="74"/>
      <c r="F466" s="99"/>
      <c r="G466" s="99"/>
      <c r="H466" s="72"/>
      <c r="I466" s="72"/>
      <c r="J466" s="72">
        <f t="shared" si="14"/>
        <v>0</v>
      </c>
      <c r="K466" s="72" t="b">
        <f t="shared" si="15"/>
        <v>0</v>
      </c>
      <c r="L466" s="99"/>
      <c r="M466" s="73"/>
      <c r="N466" s="91"/>
      <c r="O466" s="91"/>
      <c r="P466" s="91"/>
    </row>
    <row r="467" spans="1:16" ht="39" customHeight="1" x14ac:dyDescent="0.25">
      <c r="A467" s="74"/>
      <c r="B467" s="72"/>
      <c r="C467" s="99"/>
      <c r="D467" s="99"/>
      <c r="E467" s="74"/>
      <c r="F467" s="99"/>
      <c r="G467" s="99"/>
      <c r="H467" s="72"/>
      <c r="I467" s="72"/>
      <c r="J467" s="72">
        <f t="shared" si="14"/>
        <v>0</v>
      </c>
      <c r="K467" s="72" t="b">
        <f t="shared" si="15"/>
        <v>0</v>
      </c>
      <c r="L467" s="99"/>
      <c r="M467" s="73"/>
      <c r="N467" s="91"/>
      <c r="O467" s="91"/>
      <c r="P467" s="91"/>
    </row>
  </sheetData>
  <autoFilter ref="A13:P467" xr:uid="{00000000-0009-0000-0000-000002000000}">
    <filterColumn colId="7" showButton="0"/>
    <filterColumn colId="8" showButton="0"/>
    <filterColumn colId="9" showButton="0"/>
  </autoFilter>
  <mergeCells count="33">
    <mergeCell ref="B12:P12"/>
    <mergeCell ref="O13:O14"/>
    <mergeCell ref="P13:P14"/>
    <mergeCell ref="F13:F14"/>
    <mergeCell ref="G13:G14"/>
    <mergeCell ref="H13:K13"/>
    <mergeCell ref="L13:L14"/>
    <mergeCell ref="M13:M14"/>
    <mergeCell ref="N13:N14"/>
    <mergeCell ref="A13:A14"/>
    <mergeCell ref="B13:B14"/>
    <mergeCell ref="C13:C14"/>
    <mergeCell ref="D13:D14"/>
    <mergeCell ref="E13:E14"/>
    <mergeCell ref="C10:F10"/>
    <mergeCell ref="H10:L10"/>
    <mergeCell ref="N10:P10"/>
    <mergeCell ref="C11:F11"/>
    <mergeCell ref="H11:L11"/>
    <mergeCell ref="N11:P11"/>
    <mergeCell ref="B1:N5"/>
    <mergeCell ref="C8:F8"/>
    <mergeCell ref="H8:L8"/>
    <mergeCell ref="N8:P8"/>
    <mergeCell ref="C9:F9"/>
    <mergeCell ref="H9:L9"/>
    <mergeCell ref="N9:P9"/>
    <mergeCell ref="C6:F6"/>
    <mergeCell ref="H6:L6"/>
    <mergeCell ref="N6:P6"/>
    <mergeCell ref="C7:F7"/>
    <mergeCell ref="H7:L7"/>
    <mergeCell ref="N7:P7"/>
  </mergeCells>
  <conditionalFormatting sqref="K15:K467">
    <cfRule type="containsText" dxfId="9" priority="1" operator="containsText" text="IMPORTANTE">
      <formula>NOT(ISERROR(SEARCH("IMPORTANTE",K15)))</formula>
    </cfRule>
    <cfRule type="containsText" dxfId="8" priority="2" operator="containsText" text="TRIVIAL">
      <formula>NOT(ISERROR(SEARCH("TRIVIAL",K15)))</formula>
    </cfRule>
    <cfRule type="containsText" dxfId="7" priority="3" operator="containsText" text="INTOLERABLE">
      <formula>NOT(ISERROR(SEARCH("INTOLERABLE",K15)))</formula>
    </cfRule>
    <cfRule type="containsText" dxfId="6" priority="4" operator="containsText" text="TOLERABLE">
      <formula>NOT(ISERROR(SEARCH("TOLERABLE",K15)))</formula>
    </cfRule>
    <cfRule type="containsText" dxfId="5" priority="5" operator="containsText" text="MODERADO">
      <formula>NOT(ISERROR(SEARCH("MODERADO",K15)))</formula>
    </cfRule>
  </conditionalFormatting>
  <dataValidations count="5">
    <dataValidation type="list" allowBlank="1" showInputMessage="1" showErrorMessage="1" sqref="D15:D467" xr:uid="{825E8949-C9C0-4943-8F9B-3CB3BF5FDCDE}">
      <formula1>FACTORDERIESGO</formula1>
    </dataValidation>
    <dataValidation type="list" allowBlank="1" showInputMessage="1" showErrorMessage="1" sqref="L15:L467" xr:uid="{8D6D68AD-51DA-48D1-A01F-9A9AB6C9F6A4}">
      <formula1>tipocontrol</formula1>
    </dataValidation>
    <dataValidation type="list" allowBlank="1" showInputMessage="1" showErrorMessage="1" sqref="F15:F467" xr:uid="{2987BAF8-98D6-4930-AA37-4FA0B079EE85}">
      <formula1>INDIRECT(D15)</formula1>
    </dataValidation>
    <dataValidation type="list" allowBlank="1" showInputMessage="1" showErrorMessage="1" sqref="E228:E229" xr:uid="{A3AF3606-F027-4D06-8A17-4BBFB0529914}">
      <formula1>INDIRECT($F227)</formula1>
    </dataValidation>
    <dataValidation type="list" allowBlank="1" showInputMessage="1" showErrorMessage="1" sqref="E15:E227 E230:E467" xr:uid="{A8F9BD83-5D67-4DB3-A483-F7B8A1F2CF72}">
      <formula1>INDIRECT($F15)</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379"/>
  <sheetViews>
    <sheetView showGridLines="0" tabSelected="1" zoomScale="40" zoomScaleNormal="40" workbookViewId="0">
      <selection activeCell="AA7" sqref="AA7"/>
    </sheetView>
  </sheetViews>
  <sheetFormatPr baseColWidth="10" defaultColWidth="10.85546875" defaultRowHeight="39" customHeight="1" x14ac:dyDescent="0.25"/>
  <cols>
    <col min="1" max="1" width="43.42578125" customWidth="1"/>
    <col min="2" max="2" width="42.5703125" customWidth="1"/>
    <col min="3" max="3" width="18.7109375" customWidth="1"/>
    <col min="4" max="4" width="60" customWidth="1"/>
    <col min="5" max="5" width="75.85546875" customWidth="1"/>
    <col min="6" max="6" width="56.42578125" bestFit="1" customWidth="1"/>
    <col min="7" max="7" width="56.42578125" customWidth="1"/>
    <col min="8" max="8" width="16.7109375" style="83" customWidth="1"/>
    <col min="9" max="9" width="17.140625" style="83" customWidth="1"/>
    <col min="10" max="10" width="13.7109375" style="83" customWidth="1"/>
    <col min="11" max="11" width="30.42578125" style="83" customWidth="1"/>
    <col min="12" max="12" width="33.28515625" customWidth="1"/>
    <col min="13" max="13" width="120.42578125" style="82" customWidth="1"/>
    <col min="14" max="14" width="24.28515625" customWidth="1"/>
    <col min="15" max="15" width="34.140625" customWidth="1"/>
    <col min="16" max="16" width="29.42578125" customWidth="1"/>
    <col min="112" max="112" width="65.42578125" bestFit="1" customWidth="1"/>
  </cols>
  <sheetData>
    <row r="1" spans="1:112" ht="39" customHeight="1" x14ac:dyDescent="0.25">
      <c r="B1" s="156"/>
      <c r="C1" s="157"/>
      <c r="D1" s="157"/>
      <c r="E1" s="157"/>
      <c r="F1" s="157"/>
      <c r="G1" s="157"/>
      <c r="H1" s="157"/>
      <c r="I1" s="157"/>
      <c r="J1" s="157"/>
      <c r="K1" s="157"/>
      <c r="L1" s="157"/>
      <c r="M1" s="157"/>
      <c r="N1" s="158"/>
      <c r="O1" s="76"/>
      <c r="P1" s="77"/>
    </row>
    <row r="2" spans="1:112" ht="39" customHeight="1" x14ac:dyDescent="0.3">
      <c r="B2" s="159"/>
      <c r="C2" s="160"/>
      <c r="D2" s="160"/>
      <c r="E2" s="160"/>
      <c r="F2" s="160"/>
      <c r="G2" s="160"/>
      <c r="H2" s="160"/>
      <c r="I2" s="160"/>
      <c r="J2" s="160"/>
      <c r="K2" s="160"/>
      <c r="L2" s="160"/>
      <c r="M2" s="160"/>
      <c r="N2" s="161"/>
      <c r="O2" s="77"/>
      <c r="P2" s="78"/>
      <c r="DH2" s="79" t="s">
        <v>131</v>
      </c>
    </row>
    <row r="3" spans="1:112" ht="39" customHeight="1" x14ac:dyDescent="0.25">
      <c r="B3" s="159"/>
      <c r="C3" s="160"/>
      <c r="D3" s="160"/>
      <c r="E3" s="160"/>
      <c r="F3" s="160"/>
      <c r="G3" s="160"/>
      <c r="H3" s="160"/>
      <c r="I3" s="160"/>
      <c r="J3" s="160"/>
      <c r="K3" s="160"/>
      <c r="L3" s="160"/>
      <c r="M3" s="160"/>
      <c r="N3" s="161"/>
      <c r="O3" s="77"/>
      <c r="P3" s="77"/>
      <c r="DH3" s="79" t="s">
        <v>132</v>
      </c>
    </row>
    <row r="4" spans="1:112" ht="39" customHeight="1" x14ac:dyDescent="0.25">
      <c r="B4" s="159"/>
      <c r="C4" s="160"/>
      <c r="D4" s="160"/>
      <c r="E4" s="160"/>
      <c r="F4" s="160"/>
      <c r="G4" s="160"/>
      <c r="H4" s="160"/>
      <c r="I4" s="160"/>
      <c r="J4" s="160"/>
      <c r="K4" s="160"/>
      <c r="L4" s="160"/>
      <c r="M4" s="160"/>
      <c r="N4" s="161"/>
      <c r="O4" s="77"/>
      <c r="P4" s="77"/>
      <c r="DH4" s="79" t="s">
        <v>133</v>
      </c>
    </row>
    <row r="5" spans="1:112" ht="66" customHeight="1" thickBot="1" x14ac:dyDescent="0.3">
      <c r="B5" s="162"/>
      <c r="C5" s="163"/>
      <c r="D5" s="163"/>
      <c r="E5" s="163"/>
      <c r="F5" s="163"/>
      <c r="G5" s="163"/>
      <c r="H5" s="163"/>
      <c r="I5" s="163"/>
      <c r="J5" s="163"/>
      <c r="K5" s="163"/>
      <c r="L5" s="163"/>
      <c r="M5" s="163"/>
      <c r="N5" s="164"/>
      <c r="O5" s="75"/>
      <c r="P5" s="75"/>
      <c r="DH5" s="79" t="s">
        <v>134</v>
      </c>
    </row>
    <row r="6" spans="1:112" ht="39" customHeight="1" x14ac:dyDescent="0.25">
      <c r="B6" s="117" t="s">
        <v>135</v>
      </c>
      <c r="C6" s="141"/>
      <c r="D6" s="142"/>
      <c r="E6" s="142"/>
      <c r="F6" s="143"/>
      <c r="G6" s="117" t="s">
        <v>136</v>
      </c>
      <c r="H6" s="165"/>
      <c r="I6" s="166"/>
      <c r="J6" s="166"/>
      <c r="K6" s="166"/>
      <c r="L6" s="167"/>
      <c r="M6" s="119" t="s">
        <v>137</v>
      </c>
      <c r="N6" s="147"/>
      <c r="O6" s="140"/>
      <c r="P6" s="140"/>
    </row>
    <row r="7" spans="1:112" ht="39" customHeight="1" x14ac:dyDescent="0.25">
      <c r="B7" s="118" t="s">
        <v>138</v>
      </c>
      <c r="C7" s="134"/>
      <c r="D7" s="135"/>
      <c r="E7" s="135"/>
      <c r="F7" s="136"/>
      <c r="G7" s="118" t="s">
        <v>139</v>
      </c>
      <c r="H7" s="137"/>
      <c r="I7" s="138"/>
      <c r="J7" s="138"/>
      <c r="K7" s="138"/>
      <c r="L7" s="139"/>
      <c r="M7" s="120" t="s">
        <v>140</v>
      </c>
      <c r="N7" s="140"/>
      <c r="O7" s="140"/>
      <c r="P7" s="140"/>
    </row>
    <row r="8" spans="1:112" ht="39" customHeight="1" x14ac:dyDescent="0.25">
      <c r="B8" s="118" t="s">
        <v>141</v>
      </c>
      <c r="C8" s="134"/>
      <c r="D8" s="135"/>
      <c r="E8" s="135"/>
      <c r="F8" s="136"/>
      <c r="G8" s="118" t="s">
        <v>142</v>
      </c>
      <c r="H8" s="137"/>
      <c r="I8" s="138"/>
      <c r="J8" s="138"/>
      <c r="K8" s="138"/>
      <c r="L8" s="139"/>
      <c r="M8" s="120" t="s">
        <v>143</v>
      </c>
      <c r="N8" s="140"/>
      <c r="O8" s="140"/>
      <c r="P8" s="140"/>
    </row>
    <row r="9" spans="1:112" ht="39" customHeight="1" x14ac:dyDescent="0.25">
      <c r="B9" s="118" t="s">
        <v>144</v>
      </c>
      <c r="C9" s="134"/>
      <c r="D9" s="135"/>
      <c r="E9" s="135"/>
      <c r="F9" s="136"/>
      <c r="G9" s="118" t="s">
        <v>145</v>
      </c>
      <c r="H9" s="137"/>
      <c r="I9" s="138"/>
      <c r="J9" s="138"/>
      <c r="K9" s="138"/>
      <c r="L9" s="139"/>
      <c r="M9" s="120" t="s">
        <v>146</v>
      </c>
      <c r="N9" s="140"/>
      <c r="O9" s="140"/>
      <c r="P9" s="140"/>
    </row>
    <row r="10" spans="1:112" ht="39" customHeight="1" x14ac:dyDescent="0.25">
      <c r="B10" s="118" t="s">
        <v>147</v>
      </c>
      <c r="C10" s="134"/>
      <c r="D10" s="135"/>
      <c r="E10" s="135"/>
      <c r="F10" s="136"/>
      <c r="G10" s="118" t="s">
        <v>148</v>
      </c>
      <c r="H10" s="137"/>
      <c r="I10" s="138"/>
      <c r="J10" s="138"/>
      <c r="K10" s="138"/>
      <c r="L10" s="139"/>
      <c r="M10" s="81"/>
      <c r="N10" s="140"/>
      <c r="O10" s="140"/>
      <c r="P10" s="140"/>
    </row>
    <row r="11" spans="1:112" ht="39" customHeight="1" x14ac:dyDescent="0.25">
      <c r="B11" s="118" t="s">
        <v>149</v>
      </c>
      <c r="C11" s="134"/>
      <c r="D11" s="135"/>
      <c r="E11" s="135"/>
      <c r="F11" s="136"/>
      <c r="G11" s="118" t="s">
        <v>150</v>
      </c>
      <c r="H11" s="137"/>
      <c r="I11" s="138"/>
      <c r="J11" s="138"/>
      <c r="K11" s="138"/>
      <c r="L11" s="139"/>
      <c r="M11" s="81"/>
      <c r="N11" s="140"/>
      <c r="O11" s="140"/>
      <c r="P11" s="140"/>
    </row>
    <row r="12" spans="1:112" ht="39" customHeight="1" x14ac:dyDescent="0.25">
      <c r="B12" s="151"/>
      <c r="C12" s="151"/>
      <c r="D12" s="151"/>
      <c r="E12" s="151"/>
      <c r="F12" s="151"/>
      <c r="G12" s="151"/>
      <c r="H12" s="151"/>
      <c r="I12" s="151"/>
      <c r="J12" s="151"/>
      <c r="K12" s="151"/>
      <c r="L12" s="151"/>
      <c r="M12" s="138"/>
      <c r="N12" s="151"/>
      <c r="O12" s="151"/>
      <c r="P12" s="151"/>
    </row>
    <row r="13" spans="1:112" ht="39" customHeight="1" x14ac:dyDescent="0.25">
      <c r="A13" s="168" t="s">
        <v>151</v>
      </c>
      <c r="B13" s="168" t="s">
        <v>152</v>
      </c>
      <c r="C13" s="169" t="s">
        <v>153</v>
      </c>
      <c r="D13" s="169" t="s">
        <v>154</v>
      </c>
      <c r="E13" s="169" t="s">
        <v>155</v>
      </c>
      <c r="F13" s="169" t="s">
        <v>156</v>
      </c>
      <c r="G13" s="169" t="s">
        <v>157</v>
      </c>
      <c r="H13" s="168" t="s">
        <v>158</v>
      </c>
      <c r="I13" s="168"/>
      <c r="J13" s="168"/>
      <c r="K13" s="168"/>
      <c r="L13" s="168" t="s">
        <v>159</v>
      </c>
      <c r="M13" s="170" t="s">
        <v>160</v>
      </c>
      <c r="N13" s="169" t="s">
        <v>161</v>
      </c>
      <c r="O13" s="169" t="s">
        <v>162</v>
      </c>
      <c r="P13" s="169" t="s">
        <v>163</v>
      </c>
    </row>
    <row r="14" spans="1:112" ht="33" customHeight="1" x14ac:dyDescent="0.25">
      <c r="A14" s="168"/>
      <c r="B14" s="168"/>
      <c r="C14" s="169"/>
      <c r="D14" s="169"/>
      <c r="E14" s="169"/>
      <c r="F14" s="169"/>
      <c r="G14" s="169"/>
      <c r="H14" s="123" t="s">
        <v>164</v>
      </c>
      <c r="I14" s="123" t="s">
        <v>165</v>
      </c>
      <c r="J14" s="123" t="s">
        <v>166</v>
      </c>
      <c r="K14" s="124" t="s">
        <v>167</v>
      </c>
      <c r="L14" s="168"/>
      <c r="M14" s="171"/>
      <c r="N14" s="169"/>
      <c r="O14" s="169"/>
      <c r="P14" s="169"/>
    </row>
    <row r="15" spans="1:112" ht="33" customHeight="1" x14ac:dyDescent="0.25">
      <c r="A15" s="74" t="s">
        <v>230</v>
      </c>
      <c r="B15" s="72" t="s">
        <v>231</v>
      </c>
      <c r="C15" s="99" t="s">
        <v>19</v>
      </c>
      <c r="D15" s="99" t="s">
        <v>131</v>
      </c>
      <c r="E15" s="74" t="s">
        <v>232</v>
      </c>
      <c r="F15" s="99" t="s">
        <v>27</v>
      </c>
      <c r="G15" s="99" t="str">
        <f>+INDEX(RIESGOS_PELIGROS!$C$1:$C$286,MATCH(E15&amp;F15,INDEX(RIESGOS_PELIGROS!$B$1:$B$286&amp;RIESGOS_PELIGROS!$A$1:$A$286,),0),1)</f>
        <v>CORTE,  AMPUTACIONES, PERDIDA DE MIEMBROS, TÉTANOS</v>
      </c>
      <c r="H15" s="72">
        <v>4</v>
      </c>
      <c r="I15" s="72">
        <v>2</v>
      </c>
      <c r="J15" s="72">
        <f t="shared" ref="J15" si="0">H15*I15</f>
        <v>8</v>
      </c>
      <c r="K15" s="72" t="str">
        <f t="shared" ref="K15" si="1">+IF(J15=1,"TRIVIAL",IF(J15=2,"TOLERABLE",IF(J15=4,"MODERADO",IF(J15=8,"IMPORTANTE",IF(J15=16,"INTOLERABLE")))))</f>
        <v>IMPORTANTE</v>
      </c>
      <c r="L15" s="99" t="s">
        <v>5</v>
      </c>
      <c r="M15" s="73" t="s">
        <v>179</v>
      </c>
      <c r="N15" s="99"/>
      <c r="O15" s="99"/>
      <c r="P15" s="99"/>
    </row>
    <row r="16" spans="1:112" ht="33" customHeight="1" x14ac:dyDescent="0.25">
      <c r="A16" s="74" t="s">
        <v>230</v>
      </c>
      <c r="B16" s="72" t="s">
        <v>231</v>
      </c>
      <c r="C16" s="99" t="s">
        <v>19</v>
      </c>
      <c r="D16" s="99" t="s">
        <v>131</v>
      </c>
      <c r="E16" s="74" t="s">
        <v>170</v>
      </c>
      <c r="F16" s="99" t="s">
        <v>27</v>
      </c>
      <c r="G16" s="99" t="str">
        <f>+INDEX(RIESGOS_PELIGROS!$C$1:$C$286,MATCH(E16&amp;F16,INDEX(RIESGOS_PELIGROS!$B$1:$B$286&amp;RIESGOS_PELIGROS!$A$1:$A$286,),0),1)</f>
        <v>CORTE,  AMPUTACIONES, PERDIDA DE MIEMBROS, TÉTANOS</v>
      </c>
      <c r="H16" s="72">
        <v>4</v>
      </c>
      <c r="I16" s="72">
        <v>2</v>
      </c>
      <c r="J16" s="72">
        <f t="shared" ref="J16:J49" si="2">H16*I16</f>
        <v>8</v>
      </c>
      <c r="K16" s="72" t="str">
        <f t="shared" ref="K16:K49" si="3">+IF(J16=1,"TRIVIAL",IF(J16=2,"TOLERABLE",IF(J16=4,"MODERADO",IF(J16=8,"IMPORTANTE",IF(J16=16,"INTOLERABLE")))))</f>
        <v>IMPORTANTE</v>
      </c>
      <c r="L16" s="99" t="s">
        <v>4</v>
      </c>
      <c r="M16" s="73" t="s">
        <v>169</v>
      </c>
      <c r="N16" s="99"/>
      <c r="O16" s="99"/>
      <c r="P16" s="99"/>
    </row>
    <row r="17" spans="1:16" ht="33" customHeight="1" x14ac:dyDescent="0.25">
      <c r="A17" s="74" t="s">
        <v>230</v>
      </c>
      <c r="B17" s="72" t="s">
        <v>231</v>
      </c>
      <c r="C17" s="99" t="s">
        <v>19</v>
      </c>
      <c r="D17" s="99" t="s">
        <v>131</v>
      </c>
      <c r="E17" s="74" t="s">
        <v>172</v>
      </c>
      <c r="F17" s="99" t="s">
        <v>27</v>
      </c>
      <c r="G17" s="99" t="str">
        <f>+INDEX(RIESGOS_PELIGROS!$C$1:$C$286,MATCH(E17&amp;F17,INDEX(RIESGOS_PELIGROS!$B$1:$B$286&amp;RIESGOS_PELIGROS!$A$1:$A$286,),0),1)</f>
        <v>CORTE,  AMPUTACIONES, PERDIDA DE MIEMBROS, TÉTANOS</v>
      </c>
      <c r="H17" s="72">
        <v>4</v>
      </c>
      <c r="I17" s="72">
        <v>2</v>
      </c>
      <c r="J17" s="72">
        <f t="shared" si="2"/>
        <v>8</v>
      </c>
      <c r="K17" s="72" t="str">
        <f t="shared" si="3"/>
        <v>IMPORTANTE</v>
      </c>
      <c r="L17" s="99" t="s">
        <v>4</v>
      </c>
      <c r="M17" s="73" t="s">
        <v>190</v>
      </c>
      <c r="N17" s="99"/>
      <c r="O17" s="99"/>
      <c r="P17" s="99"/>
    </row>
    <row r="18" spans="1:16" ht="33" customHeight="1" x14ac:dyDescent="0.25">
      <c r="A18" s="74" t="s">
        <v>230</v>
      </c>
      <c r="B18" s="72" t="s">
        <v>231</v>
      </c>
      <c r="C18" s="99" t="s">
        <v>19</v>
      </c>
      <c r="D18" s="99" t="s">
        <v>131</v>
      </c>
      <c r="E18" s="74" t="s">
        <v>173</v>
      </c>
      <c r="F18" s="99" t="s">
        <v>27</v>
      </c>
      <c r="G18" s="99" t="str">
        <f>+INDEX(RIESGOS_PELIGROS!$C$1:$C$286,MATCH(E18&amp;F18,INDEX(RIESGOS_PELIGROS!$B$1:$B$286&amp;RIESGOS_PELIGROS!$A$1:$A$286,),0),1)</f>
        <v>CORTE,  AMPUTACIONES, PERDIDA DE MIEMBROS, TÉTANOS</v>
      </c>
      <c r="H18" s="72">
        <v>4</v>
      </c>
      <c r="I18" s="72">
        <v>2</v>
      </c>
      <c r="J18" s="72">
        <f t="shared" si="2"/>
        <v>8</v>
      </c>
      <c r="K18" s="72" t="str">
        <f t="shared" si="3"/>
        <v>IMPORTANTE</v>
      </c>
      <c r="L18" s="99" t="s">
        <v>4</v>
      </c>
      <c r="M18" s="73" t="s">
        <v>169</v>
      </c>
      <c r="N18" s="99"/>
      <c r="O18" s="99"/>
      <c r="P18" s="99"/>
    </row>
    <row r="19" spans="1:16" ht="33" customHeight="1" x14ac:dyDescent="0.25">
      <c r="A19" s="74" t="s">
        <v>230</v>
      </c>
      <c r="B19" s="72" t="s">
        <v>231</v>
      </c>
      <c r="C19" s="99" t="s">
        <v>19</v>
      </c>
      <c r="D19" s="99" t="s">
        <v>131</v>
      </c>
      <c r="E19" s="74" t="s">
        <v>232</v>
      </c>
      <c r="F19" s="99" t="s">
        <v>27</v>
      </c>
      <c r="G19" s="99" t="str">
        <f>+INDEX(RIESGOS_PELIGROS!$C$1:$C$286,MATCH(E19&amp;F19,INDEX(RIESGOS_PELIGROS!$B$1:$B$286&amp;RIESGOS_PELIGROS!$A$1:$A$286,),0),1)</f>
        <v>CORTE,  AMPUTACIONES, PERDIDA DE MIEMBROS, TÉTANOS</v>
      </c>
      <c r="H19" s="72">
        <v>4</v>
      </c>
      <c r="I19" s="72">
        <v>2</v>
      </c>
      <c r="J19" s="72">
        <f t="shared" si="2"/>
        <v>8</v>
      </c>
      <c r="K19" s="72" t="str">
        <f t="shared" si="3"/>
        <v>IMPORTANTE</v>
      </c>
      <c r="L19" s="99" t="s">
        <v>5</v>
      </c>
      <c r="M19" s="73" t="s">
        <v>171</v>
      </c>
      <c r="N19" s="99"/>
      <c r="O19" s="99"/>
      <c r="P19" s="99"/>
    </row>
    <row r="20" spans="1:16" ht="33" customHeight="1" x14ac:dyDescent="0.25">
      <c r="A20" s="74" t="s">
        <v>230</v>
      </c>
      <c r="B20" s="72" t="s">
        <v>231</v>
      </c>
      <c r="C20" s="99" t="s">
        <v>19</v>
      </c>
      <c r="D20" s="99" t="s">
        <v>131</v>
      </c>
      <c r="E20" s="74" t="s">
        <v>174</v>
      </c>
      <c r="F20" s="99" t="s">
        <v>27</v>
      </c>
      <c r="G20" s="99" t="str">
        <f>+INDEX(RIESGOS_PELIGROS!$C$1:$C$286,MATCH(E20&amp;F20,INDEX(RIESGOS_PELIGROS!$B$1:$B$286&amp;RIESGOS_PELIGROS!$A$1:$A$286,),0),1)</f>
        <v>CORTE,  AMPUTACIONES, PERDIDA DE MIEMBROS, TÉTANOS</v>
      </c>
      <c r="H20" s="72">
        <v>4</v>
      </c>
      <c r="I20" s="72">
        <v>2</v>
      </c>
      <c r="J20" s="72">
        <f t="shared" si="2"/>
        <v>8</v>
      </c>
      <c r="K20" s="72" t="str">
        <f t="shared" si="3"/>
        <v>IMPORTANTE</v>
      </c>
      <c r="L20" s="99" t="s">
        <v>4</v>
      </c>
      <c r="M20" s="73" t="s">
        <v>169</v>
      </c>
      <c r="N20" s="99"/>
      <c r="O20" s="99"/>
      <c r="P20" s="99"/>
    </row>
    <row r="21" spans="1:16" ht="25.5" customHeight="1" x14ac:dyDescent="0.25">
      <c r="A21" s="74" t="s">
        <v>230</v>
      </c>
      <c r="B21" s="72" t="s">
        <v>231</v>
      </c>
      <c r="C21" s="99" t="s">
        <v>19</v>
      </c>
      <c r="D21" s="99" t="s">
        <v>131</v>
      </c>
      <c r="E21" s="74" t="s">
        <v>168</v>
      </c>
      <c r="F21" s="99" t="s">
        <v>29</v>
      </c>
      <c r="G21" s="99" t="str">
        <f>+INDEX(RIESGOS_PELIGROS!$C$1:$C$286,MATCH(E21&amp;F21,INDEX(RIESGOS_PELIGROS!$B$1:$B$286&amp;RIESGOS_PELIGROS!$A$1:$A$286,),0),1)</f>
        <v>CONTUSIÓN, HERIDAS, POLITRAUMATISMOS</v>
      </c>
      <c r="H21" s="72">
        <v>4</v>
      </c>
      <c r="I21" s="72">
        <v>2</v>
      </c>
      <c r="J21" s="72">
        <f t="shared" si="2"/>
        <v>8</v>
      </c>
      <c r="K21" s="72" t="str">
        <f t="shared" si="3"/>
        <v>IMPORTANTE</v>
      </c>
      <c r="L21" s="99" t="s">
        <v>4</v>
      </c>
      <c r="M21" s="73" t="s">
        <v>233</v>
      </c>
      <c r="N21" s="99"/>
      <c r="O21" s="99"/>
      <c r="P21" s="99"/>
    </row>
    <row r="22" spans="1:16" ht="33" customHeight="1" x14ac:dyDescent="0.25">
      <c r="A22" s="74" t="s">
        <v>230</v>
      </c>
      <c r="B22" s="72" t="s">
        <v>231</v>
      </c>
      <c r="C22" s="99" t="s">
        <v>19</v>
      </c>
      <c r="D22" s="99" t="s">
        <v>131</v>
      </c>
      <c r="E22" s="74" t="s">
        <v>173</v>
      </c>
      <c r="F22" s="99" t="s">
        <v>29</v>
      </c>
      <c r="G22" s="99" t="str">
        <f>+INDEX(RIESGOS_PELIGROS!$C$1:$C$286,MATCH(E22&amp;F22,INDEX(RIESGOS_PELIGROS!$B$1:$B$286&amp;RIESGOS_PELIGROS!$A$1:$A$286,),0),1)</f>
        <v>CONTUSIÓN, HERIDAS, POLITRAUMATISMOS</v>
      </c>
      <c r="H22" s="72">
        <v>4</v>
      </c>
      <c r="I22" s="72">
        <v>2</v>
      </c>
      <c r="J22" s="72">
        <f t="shared" si="2"/>
        <v>8</v>
      </c>
      <c r="K22" s="72" t="str">
        <f t="shared" si="3"/>
        <v>IMPORTANTE</v>
      </c>
      <c r="L22" s="99" t="s">
        <v>4</v>
      </c>
      <c r="M22" s="73" t="s">
        <v>212</v>
      </c>
      <c r="N22" s="99"/>
      <c r="O22" s="99"/>
      <c r="P22" s="99"/>
    </row>
    <row r="23" spans="1:16" ht="33" customHeight="1" x14ac:dyDescent="0.25">
      <c r="A23" s="74" t="s">
        <v>230</v>
      </c>
      <c r="B23" s="72" t="s">
        <v>231</v>
      </c>
      <c r="C23" s="99" t="s">
        <v>19</v>
      </c>
      <c r="D23" s="99" t="s">
        <v>131</v>
      </c>
      <c r="E23" s="74" t="s">
        <v>234</v>
      </c>
      <c r="F23" s="99" t="s">
        <v>106</v>
      </c>
      <c r="G23" s="99" t="str">
        <f>+INDEX(RIESGOS_PELIGROS!$C$1:$C$286,MATCH(E23&amp;F23,INDEX(RIESGOS_PELIGROS!$B$1:$B$286&amp;RIESGOS_PELIGROS!$A$1:$A$286,),0),1)</f>
        <v>LESIÓN MUSCULO-ESQUELÉTICA, TENSIÓN NERVIOSA, DOLORES LUMBARES</v>
      </c>
      <c r="H23" s="72">
        <v>4</v>
      </c>
      <c r="I23" s="72">
        <v>2</v>
      </c>
      <c r="J23" s="72">
        <f t="shared" si="2"/>
        <v>8</v>
      </c>
      <c r="K23" s="72" t="str">
        <f t="shared" si="3"/>
        <v>IMPORTANTE</v>
      </c>
      <c r="L23" s="99" t="s">
        <v>4</v>
      </c>
      <c r="M23" s="73" t="s">
        <v>179</v>
      </c>
      <c r="N23" s="99"/>
      <c r="O23" s="99"/>
      <c r="P23" s="99"/>
    </row>
    <row r="24" spans="1:16" ht="57" customHeight="1" x14ac:dyDescent="0.25">
      <c r="A24" s="74" t="s">
        <v>230</v>
      </c>
      <c r="B24" s="72" t="s">
        <v>231</v>
      </c>
      <c r="C24" s="99" t="s">
        <v>19</v>
      </c>
      <c r="D24" s="99" t="s">
        <v>131</v>
      </c>
      <c r="E24" s="74" t="s">
        <v>180</v>
      </c>
      <c r="F24" s="99" t="s">
        <v>100</v>
      </c>
      <c r="G24" s="99" t="str">
        <f>+INDEX(RIESGOS_PELIGROS!$C$1:$C$286,MATCH(E24&amp;F24,INDEX(RIESGOS_PELIGROS!$B$1:$B$286&amp;RIESGOS_PELIGROS!$A$1:$A$286,),0),1)</f>
        <v>LESIÓN MUSCULO-ESQUELÉTICA, TENSIÓN NERVIOSA, DOLORES LUMBARES</v>
      </c>
      <c r="H24" s="72">
        <v>4</v>
      </c>
      <c r="I24" s="72">
        <v>2</v>
      </c>
      <c r="J24" s="72">
        <f t="shared" ref="J24:J25" si="4">H24*I24</f>
        <v>8</v>
      </c>
      <c r="K24" s="72" t="str">
        <f t="shared" ref="K24:K25" si="5">+IF(J24=1,"TRIVIAL",IF(J24=2,"TOLERABLE",IF(J24=4,"MODERADO",IF(J24=8,"IMPORTANTE",IF(J24=16,"INTOLERABLE")))))</f>
        <v>IMPORTANTE</v>
      </c>
      <c r="L24" s="99" t="s">
        <v>4</v>
      </c>
      <c r="M24" s="73" t="s">
        <v>183</v>
      </c>
      <c r="N24" s="99"/>
      <c r="O24" s="99"/>
      <c r="P24" s="99"/>
    </row>
    <row r="25" spans="1:16" ht="33" customHeight="1" x14ac:dyDescent="0.25">
      <c r="A25" s="74" t="s">
        <v>230</v>
      </c>
      <c r="B25" s="72" t="s">
        <v>231</v>
      </c>
      <c r="C25" s="99" t="s">
        <v>19</v>
      </c>
      <c r="D25" s="99" t="s">
        <v>131</v>
      </c>
      <c r="E25" s="74" t="s">
        <v>185</v>
      </c>
      <c r="F25" s="99" t="s">
        <v>100</v>
      </c>
      <c r="G25" s="99" t="str">
        <f>+INDEX(RIESGOS_PELIGROS!$C$1:$C$286,MATCH(E25&amp;F25,INDEX(RIESGOS_PELIGROS!$B$1:$B$286&amp;RIESGOS_PELIGROS!$A$1:$A$286,),0),1)</f>
        <v>LESIÓN MUSCULO-ESQUELÉTICA, TENSIÓN NERVIOSA, DOLORES LUMBARES</v>
      </c>
      <c r="H25" s="72">
        <v>4</v>
      </c>
      <c r="I25" s="72">
        <v>2</v>
      </c>
      <c r="J25" s="72">
        <f t="shared" si="4"/>
        <v>8</v>
      </c>
      <c r="K25" s="72" t="str">
        <f t="shared" si="5"/>
        <v>IMPORTANTE</v>
      </c>
      <c r="L25" s="99" t="s">
        <v>4</v>
      </c>
      <c r="M25" s="73" t="s">
        <v>181</v>
      </c>
      <c r="N25" s="99"/>
      <c r="O25" s="99"/>
      <c r="P25" s="99"/>
    </row>
    <row r="26" spans="1:16" ht="33" customHeight="1" x14ac:dyDescent="0.25">
      <c r="A26" s="74" t="s">
        <v>230</v>
      </c>
      <c r="B26" s="72" t="s">
        <v>231</v>
      </c>
      <c r="C26" s="99" t="s">
        <v>19</v>
      </c>
      <c r="D26" s="99" t="s">
        <v>131</v>
      </c>
      <c r="E26" s="74" t="s">
        <v>235</v>
      </c>
      <c r="F26" s="99" t="s">
        <v>116</v>
      </c>
      <c r="G26" s="99" t="str">
        <f>+INDEX(RIESGOS_PELIGROS!$C$1:$C$286,MATCH(E26&amp;F26,INDEX(RIESGOS_PELIGROS!$B$1:$B$286&amp;RIESGOS_PELIGROS!$A$1:$A$286,),0),1)</f>
        <v>LESIÓN MUSCULO-ESQUELÉTICA, TENSIÓN NERVIOSA, DOLORES LUMBARES</v>
      </c>
      <c r="H26" s="72">
        <v>4</v>
      </c>
      <c r="I26" s="72">
        <v>2</v>
      </c>
      <c r="J26" s="72">
        <f t="shared" si="2"/>
        <v>8</v>
      </c>
      <c r="K26" s="72" t="str">
        <f t="shared" si="3"/>
        <v>IMPORTANTE</v>
      </c>
      <c r="L26" s="99" t="s">
        <v>4</v>
      </c>
      <c r="M26" s="73" t="s">
        <v>179</v>
      </c>
      <c r="N26" s="99"/>
      <c r="O26" s="99"/>
      <c r="P26" s="99"/>
    </row>
    <row r="27" spans="1:16" ht="33" customHeight="1" x14ac:dyDescent="0.25">
      <c r="A27" s="74" t="s">
        <v>230</v>
      </c>
      <c r="B27" s="72" t="s">
        <v>231</v>
      </c>
      <c r="C27" s="99" t="s">
        <v>19</v>
      </c>
      <c r="D27" s="99" t="s">
        <v>131</v>
      </c>
      <c r="E27" s="74" t="s">
        <v>236</v>
      </c>
      <c r="F27" s="99" t="s">
        <v>116</v>
      </c>
      <c r="G27" s="99" t="str">
        <f>+INDEX(RIESGOS_PELIGROS!$C$1:$C$286,MATCH(E27&amp;F27,INDEX(RIESGOS_PELIGROS!$B$1:$B$286&amp;RIESGOS_PELIGROS!$A$1:$A$286,),0),1)</f>
        <v>LESIÓN MUSCULO-ESQUELÉTICA, TENSIÓN NERVIOSA, DOLORES LUMBARES</v>
      </c>
      <c r="H27" s="72">
        <v>4</v>
      </c>
      <c r="I27" s="72">
        <v>2</v>
      </c>
      <c r="J27" s="72">
        <f t="shared" si="2"/>
        <v>8</v>
      </c>
      <c r="K27" s="72" t="str">
        <f t="shared" si="3"/>
        <v>IMPORTANTE</v>
      </c>
      <c r="L27" s="99" t="s">
        <v>4</v>
      </c>
      <c r="M27" s="73" t="s">
        <v>233</v>
      </c>
      <c r="N27" s="99"/>
      <c r="O27" s="99"/>
      <c r="P27" s="99"/>
    </row>
    <row r="28" spans="1:16" ht="33" customHeight="1" x14ac:dyDescent="0.25">
      <c r="A28" s="74" t="s">
        <v>230</v>
      </c>
      <c r="B28" s="72" t="s">
        <v>231</v>
      </c>
      <c r="C28" s="99" t="s">
        <v>19</v>
      </c>
      <c r="D28" s="99" t="s">
        <v>131</v>
      </c>
      <c r="E28" s="74" t="s">
        <v>237</v>
      </c>
      <c r="F28" s="99" t="s">
        <v>118</v>
      </c>
      <c r="G28" s="99" t="str">
        <f>+INDEX(RIESGOS_PELIGROS!$C$1:$C$286,MATCH(E28&amp;F28,INDEX(RIESGOS_PELIGROS!$B$1:$B$286&amp;RIESGOS_PELIGROS!$A$1:$A$286,),0),1)</f>
        <v>LESIÓN MUSCULO-ESQUELÉTICA, TENSIÓN NERVIOSA, DOLORES LUMBARES</v>
      </c>
      <c r="H28" s="72">
        <v>4</v>
      </c>
      <c r="I28" s="72">
        <v>2</v>
      </c>
      <c r="J28" s="72">
        <f t="shared" si="2"/>
        <v>8</v>
      </c>
      <c r="K28" s="72" t="str">
        <f t="shared" si="3"/>
        <v>IMPORTANTE</v>
      </c>
      <c r="L28" s="99" t="s">
        <v>4</v>
      </c>
      <c r="M28" s="73" t="s">
        <v>179</v>
      </c>
      <c r="N28" s="99"/>
      <c r="O28" s="99"/>
      <c r="P28" s="99"/>
    </row>
    <row r="29" spans="1:16" ht="33" customHeight="1" x14ac:dyDescent="0.25">
      <c r="A29" s="74" t="s">
        <v>230</v>
      </c>
      <c r="B29" s="72" t="s">
        <v>231</v>
      </c>
      <c r="C29" s="99" t="s">
        <v>19</v>
      </c>
      <c r="D29" s="99" t="s">
        <v>131</v>
      </c>
      <c r="E29" s="74" t="s">
        <v>238</v>
      </c>
      <c r="F29" s="99" t="s">
        <v>118</v>
      </c>
      <c r="G29" s="99" t="str">
        <f>+INDEX(RIESGOS_PELIGROS!$C$1:$C$286,MATCH(E29&amp;F29,INDEX(RIESGOS_PELIGROS!$B$1:$B$286&amp;RIESGOS_PELIGROS!$A$1:$A$286,),0),1)</f>
        <v>LESIÓN MUSCULO-ESQUELÉTICA, TENSIÓN NERVIOSA, DOLORES LUMBARES</v>
      </c>
      <c r="H29" s="72">
        <v>4</v>
      </c>
      <c r="I29" s="72">
        <v>2</v>
      </c>
      <c r="J29" s="72">
        <f t="shared" si="2"/>
        <v>8</v>
      </c>
      <c r="K29" s="72" t="str">
        <f t="shared" si="3"/>
        <v>IMPORTANTE</v>
      </c>
      <c r="L29" s="99" t="s">
        <v>4</v>
      </c>
      <c r="M29" s="73" t="s">
        <v>233</v>
      </c>
      <c r="N29" s="99"/>
      <c r="O29" s="99"/>
      <c r="P29" s="99"/>
    </row>
    <row r="30" spans="1:16" ht="33" customHeight="1" x14ac:dyDescent="0.25">
      <c r="A30" s="74" t="s">
        <v>230</v>
      </c>
      <c r="B30" s="72" t="s">
        <v>231</v>
      </c>
      <c r="C30" s="99" t="s">
        <v>19</v>
      </c>
      <c r="D30" s="99" t="s">
        <v>131</v>
      </c>
      <c r="E30" s="74" t="s">
        <v>187</v>
      </c>
      <c r="F30" s="99" t="s">
        <v>120</v>
      </c>
      <c r="G30" s="99" t="str">
        <f>+INDEX(RIESGOS_PELIGROS!$C$1:$C$286,MATCH(E30&amp;F30,INDEX(RIESGOS_PELIGROS!$B$1:$B$286&amp;RIESGOS_PELIGROS!$A$1:$A$286,),0),1)</f>
        <v>REACCIONES AL ESTRÉS, TRASTORNO DE SOMATIZACIÓN</v>
      </c>
      <c r="H30" s="72">
        <v>4</v>
      </c>
      <c r="I30" s="72">
        <v>2</v>
      </c>
      <c r="J30" s="72">
        <f t="shared" si="2"/>
        <v>8</v>
      </c>
      <c r="K30" s="72" t="str">
        <f t="shared" si="3"/>
        <v>IMPORTANTE</v>
      </c>
      <c r="L30" s="99" t="s">
        <v>4</v>
      </c>
      <c r="M30" s="73" t="s">
        <v>188</v>
      </c>
      <c r="N30" s="99"/>
      <c r="O30" s="99"/>
      <c r="P30" s="99"/>
    </row>
    <row r="31" spans="1:16" ht="33" customHeight="1" x14ac:dyDescent="0.25">
      <c r="A31" s="74" t="s">
        <v>230</v>
      </c>
      <c r="B31" s="72" t="s">
        <v>231</v>
      </c>
      <c r="C31" s="99" t="s">
        <v>19</v>
      </c>
      <c r="D31" s="99" t="s">
        <v>131</v>
      </c>
      <c r="E31" s="74" t="s">
        <v>239</v>
      </c>
      <c r="F31" s="99" t="s">
        <v>120</v>
      </c>
      <c r="G31" s="99" t="str">
        <f>+INDEX(RIESGOS_PELIGROS!$C$1:$C$286,MATCH(E31&amp;F31,INDEX(RIESGOS_PELIGROS!$B$1:$B$286&amp;RIESGOS_PELIGROS!$A$1:$A$286,),0),1)</f>
        <v>REACCIONES AL ESTRÉS, TRASTORNO DE SOMATIZACIÓN</v>
      </c>
      <c r="H31" s="72">
        <v>4</v>
      </c>
      <c r="I31" s="72">
        <v>2</v>
      </c>
      <c r="J31" s="72">
        <f t="shared" si="2"/>
        <v>8</v>
      </c>
      <c r="K31" s="72" t="str">
        <f t="shared" si="3"/>
        <v>IMPORTANTE</v>
      </c>
      <c r="L31" s="99" t="s">
        <v>4</v>
      </c>
      <c r="M31" s="73" t="s">
        <v>240</v>
      </c>
      <c r="N31" s="99"/>
      <c r="O31" s="99"/>
      <c r="P31" s="99"/>
    </row>
    <row r="32" spans="1:16" ht="33" customHeight="1" x14ac:dyDescent="0.25">
      <c r="A32" s="74" t="s">
        <v>230</v>
      </c>
      <c r="B32" s="72" t="s">
        <v>231</v>
      </c>
      <c r="C32" s="99" t="s">
        <v>19</v>
      </c>
      <c r="D32" s="99" t="s">
        <v>131</v>
      </c>
      <c r="E32" s="74" t="s">
        <v>189</v>
      </c>
      <c r="F32" s="99" t="s">
        <v>122</v>
      </c>
      <c r="G32" s="99" t="str">
        <f>+INDEX(RIESGOS_PELIGROS!$C$1:$C$286,MATCH(E32&amp;F32,INDEX(RIESGOS_PELIGROS!$B$1:$B$286&amp;RIESGOS_PELIGROS!$A$1:$A$286,),0),1)</f>
        <v>TRASTORNOS DE ADAPTACIÓN</v>
      </c>
      <c r="H32" s="72">
        <v>4</v>
      </c>
      <c r="I32" s="72">
        <v>2</v>
      </c>
      <c r="J32" s="72">
        <f t="shared" si="2"/>
        <v>8</v>
      </c>
      <c r="K32" s="72" t="str">
        <f t="shared" si="3"/>
        <v>IMPORTANTE</v>
      </c>
      <c r="L32" s="99" t="s">
        <v>4</v>
      </c>
      <c r="M32" s="73" t="s">
        <v>241</v>
      </c>
      <c r="N32" s="99"/>
      <c r="O32" s="99"/>
      <c r="P32" s="99"/>
    </row>
    <row r="33" spans="1:16" ht="33" customHeight="1" x14ac:dyDescent="0.25">
      <c r="A33" s="74" t="s">
        <v>230</v>
      </c>
      <c r="B33" s="72" t="s">
        <v>231</v>
      </c>
      <c r="C33" s="99" t="s">
        <v>19</v>
      </c>
      <c r="D33" s="99" t="s">
        <v>131</v>
      </c>
      <c r="E33" s="74" t="s">
        <v>191</v>
      </c>
      <c r="F33" s="99" t="s">
        <v>122</v>
      </c>
      <c r="G33" s="99" t="str">
        <f>+INDEX(RIESGOS_PELIGROS!$C$1:$C$286,MATCH(E33&amp;F33,INDEX(RIESGOS_PELIGROS!$B$1:$B$286&amp;RIESGOS_PELIGROS!$A$1:$A$286,),0),1)</f>
        <v>REACCIONES AL ESTRÉS</v>
      </c>
      <c r="H33" s="72">
        <v>4</v>
      </c>
      <c r="I33" s="72">
        <v>2</v>
      </c>
      <c r="J33" s="72">
        <f t="shared" si="2"/>
        <v>8</v>
      </c>
      <c r="K33" s="72" t="str">
        <f t="shared" si="3"/>
        <v>IMPORTANTE</v>
      </c>
      <c r="L33" s="99" t="s">
        <v>4</v>
      </c>
      <c r="M33" s="73" t="s">
        <v>192</v>
      </c>
      <c r="N33" s="99"/>
      <c r="O33" s="99"/>
      <c r="P33" s="99"/>
    </row>
    <row r="34" spans="1:16" ht="43.5" customHeight="1" x14ac:dyDescent="0.25">
      <c r="A34" s="74" t="s">
        <v>230</v>
      </c>
      <c r="B34" s="72" t="s">
        <v>231</v>
      </c>
      <c r="C34" s="99" t="s">
        <v>19</v>
      </c>
      <c r="D34" s="99" t="s">
        <v>132</v>
      </c>
      <c r="E34" s="74" t="s">
        <v>242</v>
      </c>
      <c r="F34" s="99" t="s">
        <v>23</v>
      </c>
      <c r="G34" s="99" t="str">
        <f>+INDEX(RIESGOS_PELIGROS!$C$1:$C$286,MATCH(E34&amp;F34,INDEX(RIESGOS_PELIGROS!$B$1:$B$286&amp;RIESGOS_PELIGROS!$A$1:$A$286,),0),1)</f>
        <v>MICRO TRAUMATISMO POR ATRAPAMIENTO, CORTES, HERIDAS, MUERTES</v>
      </c>
      <c r="H34" s="4">
        <v>4</v>
      </c>
      <c r="I34" s="4">
        <v>4</v>
      </c>
      <c r="J34" s="4">
        <f t="shared" si="2"/>
        <v>16</v>
      </c>
      <c r="K34" s="104" t="str">
        <f t="shared" si="3"/>
        <v>INTOLERABLE</v>
      </c>
      <c r="L34" s="105" t="s">
        <v>4</v>
      </c>
      <c r="M34" s="73" t="s">
        <v>243</v>
      </c>
      <c r="N34" s="99"/>
      <c r="O34" s="99"/>
      <c r="P34" s="99"/>
    </row>
    <row r="35" spans="1:16" ht="33" customHeight="1" x14ac:dyDescent="0.25">
      <c r="A35" s="74" t="s">
        <v>230</v>
      </c>
      <c r="B35" s="72" t="s">
        <v>231</v>
      </c>
      <c r="C35" s="99" t="s">
        <v>19</v>
      </c>
      <c r="D35" s="99" t="s">
        <v>132</v>
      </c>
      <c r="E35" s="74" t="s">
        <v>244</v>
      </c>
      <c r="F35" s="99" t="s">
        <v>23</v>
      </c>
      <c r="G35" s="99" t="str">
        <f>+INDEX(RIESGOS_PELIGROS!$C$1:$C$286,MATCH(E35&amp;F35,INDEX(RIESGOS_PELIGROS!$B$1:$B$286&amp;RIESGOS_PELIGROS!$A$1:$A$286,),0),1)</f>
        <v>MICRO TRAUMATISMO POR ATRAPAMIENTO, CORTES, HERIDAS, MUERTES</v>
      </c>
      <c r="H35" s="4">
        <v>4</v>
      </c>
      <c r="I35" s="4">
        <v>4</v>
      </c>
      <c r="J35" s="4">
        <f t="shared" si="2"/>
        <v>16</v>
      </c>
      <c r="K35" s="104" t="str">
        <f t="shared" si="3"/>
        <v>INTOLERABLE</v>
      </c>
      <c r="L35" s="105" t="s">
        <v>4</v>
      </c>
      <c r="M35" s="73" t="s">
        <v>245</v>
      </c>
      <c r="N35" s="99"/>
      <c r="O35" s="99"/>
      <c r="P35" s="99"/>
    </row>
    <row r="36" spans="1:16" ht="33" customHeight="1" x14ac:dyDescent="0.25">
      <c r="A36" s="74" t="s">
        <v>230</v>
      </c>
      <c r="B36" s="72" t="s">
        <v>231</v>
      </c>
      <c r="C36" s="99" t="s">
        <v>19</v>
      </c>
      <c r="D36" s="99" t="s">
        <v>132</v>
      </c>
      <c r="E36" s="74" t="s">
        <v>246</v>
      </c>
      <c r="F36" s="99" t="s">
        <v>23</v>
      </c>
      <c r="G36" s="99" t="str">
        <f>+INDEX(RIESGOS_PELIGROS!$C$1:$C$286,MATCH(E36&amp;F36,INDEX(RIESGOS_PELIGROS!$B$1:$B$286&amp;RIESGOS_PELIGROS!$A$1:$A$286,),0),1)</f>
        <v>MICRO TRAUMATISMO POR ATRAPAMIENTO, CORTES, HERIDAS, MUERTES</v>
      </c>
      <c r="H36" s="4">
        <v>4</v>
      </c>
      <c r="I36" s="4">
        <v>4</v>
      </c>
      <c r="J36" s="4">
        <f t="shared" si="2"/>
        <v>16</v>
      </c>
      <c r="K36" s="104" t="str">
        <f t="shared" si="3"/>
        <v>INTOLERABLE</v>
      </c>
      <c r="L36" s="99"/>
      <c r="M36" s="73" t="s">
        <v>247</v>
      </c>
      <c r="N36" s="99"/>
      <c r="O36" s="99"/>
      <c r="P36" s="99"/>
    </row>
    <row r="37" spans="1:16" ht="33" customHeight="1" x14ac:dyDescent="0.25">
      <c r="A37" s="74" t="s">
        <v>230</v>
      </c>
      <c r="B37" s="72" t="s">
        <v>231</v>
      </c>
      <c r="C37" s="99" t="s">
        <v>19</v>
      </c>
      <c r="D37" s="99" t="s">
        <v>132</v>
      </c>
      <c r="E37" s="74" t="s">
        <v>232</v>
      </c>
      <c r="F37" s="99" t="s">
        <v>23</v>
      </c>
      <c r="G37" s="99" t="str">
        <f>+INDEX(RIESGOS_PELIGROS!$C$1:$C$286,MATCH(E37&amp;F37,INDEX(RIESGOS_PELIGROS!$B$1:$B$286&amp;RIESGOS_PELIGROS!$A$1:$A$286,),0),1)</f>
        <v>MICRO TRAUMATISMO POR ATRAPAMIENTO, CORTES, HERIDAS, MUERTES</v>
      </c>
      <c r="H37" s="4">
        <v>4</v>
      </c>
      <c r="I37" s="4">
        <v>4</v>
      </c>
      <c r="J37" s="4">
        <f t="shared" si="2"/>
        <v>16</v>
      </c>
      <c r="K37" s="104" t="str">
        <f t="shared" si="3"/>
        <v>INTOLERABLE</v>
      </c>
      <c r="L37" s="105" t="s">
        <v>4</v>
      </c>
      <c r="M37" s="73" t="s">
        <v>248</v>
      </c>
      <c r="N37" s="99"/>
      <c r="O37" s="99"/>
      <c r="P37" s="99"/>
    </row>
    <row r="38" spans="1:16" ht="33" customHeight="1" x14ac:dyDescent="0.25">
      <c r="A38" s="74" t="s">
        <v>230</v>
      </c>
      <c r="B38" s="72" t="s">
        <v>231</v>
      </c>
      <c r="C38" s="99" t="s">
        <v>19</v>
      </c>
      <c r="D38" s="99" t="s">
        <v>132</v>
      </c>
      <c r="E38" s="74" t="s">
        <v>203</v>
      </c>
      <c r="F38" s="99" t="s">
        <v>29</v>
      </c>
      <c r="G38" s="99" t="str">
        <f>+INDEX(RIESGOS_PELIGROS!$C$1:$C$286,MATCH(E38&amp;F38,INDEX(RIESGOS_PELIGROS!$B$1:$B$286&amp;RIESGOS_PELIGROS!$A$1:$A$286,),0),1)</f>
        <v>CONTUSIÓN, HERIDAS, POLITRAUMATISMOS</v>
      </c>
      <c r="H38" s="72">
        <v>4</v>
      </c>
      <c r="I38" s="72">
        <v>2</v>
      </c>
      <c r="J38" s="72">
        <f t="shared" si="2"/>
        <v>8</v>
      </c>
      <c r="K38" s="72" t="str">
        <f t="shared" si="3"/>
        <v>IMPORTANTE</v>
      </c>
      <c r="L38" s="99" t="s">
        <v>4</v>
      </c>
      <c r="M38" s="73" t="s">
        <v>218</v>
      </c>
      <c r="N38" s="99"/>
      <c r="O38" s="99"/>
      <c r="P38" s="99"/>
    </row>
    <row r="39" spans="1:16" ht="33" customHeight="1" x14ac:dyDescent="0.25">
      <c r="A39" s="74" t="s">
        <v>230</v>
      </c>
      <c r="B39" s="72" t="s">
        <v>231</v>
      </c>
      <c r="C39" s="99" t="s">
        <v>19</v>
      </c>
      <c r="D39" s="99" t="s">
        <v>132</v>
      </c>
      <c r="E39" s="74" t="s">
        <v>249</v>
      </c>
      <c r="F39" s="99" t="s">
        <v>29</v>
      </c>
      <c r="G39" s="99" t="str">
        <f>+INDEX(RIESGOS_PELIGROS!$C$1:$C$286,MATCH(E39&amp;F39,INDEX(RIESGOS_PELIGROS!$B$1:$B$286&amp;RIESGOS_PELIGROS!$A$1:$A$286,),0),1)</f>
        <v>CONTUSIÓN, HERIDAS, POLITRAUMATISMOS</v>
      </c>
      <c r="H39" s="72">
        <v>4</v>
      </c>
      <c r="I39" s="72">
        <v>2</v>
      </c>
      <c r="J39" s="72">
        <f t="shared" si="2"/>
        <v>8</v>
      </c>
      <c r="K39" s="72" t="str">
        <f t="shared" si="3"/>
        <v>IMPORTANTE</v>
      </c>
      <c r="L39" s="99"/>
      <c r="M39" s="73" t="s">
        <v>218</v>
      </c>
      <c r="N39" s="99"/>
      <c r="O39" s="99"/>
      <c r="P39" s="99"/>
    </row>
    <row r="40" spans="1:16" ht="33" customHeight="1" x14ac:dyDescent="0.25">
      <c r="A40" s="74" t="s">
        <v>230</v>
      </c>
      <c r="B40" s="72" t="s">
        <v>231</v>
      </c>
      <c r="C40" s="99" t="s">
        <v>19</v>
      </c>
      <c r="D40" s="99" t="s">
        <v>132</v>
      </c>
      <c r="E40" s="74" t="s">
        <v>202</v>
      </c>
      <c r="F40" s="99" t="s">
        <v>29</v>
      </c>
      <c r="G40" s="99" t="str">
        <f>+INDEX(RIESGOS_PELIGROS!$C$1:$C$286,MATCH(E40&amp;F40,INDEX(RIESGOS_PELIGROS!$B$1:$B$286&amp;RIESGOS_PELIGROS!$A$1:$A$286,),0),1)</f>
        <v>CONTUSIÓN, HERIDAS, POLITRAUMATISMOS</v>
      </c>
      <c r="H40" s="72">
        <v>4</v>
      </c>
      <c r="I40" s="72">
        <v>2</v>
      </c>
      <c r="J40" s="72">
        <f t="shared" si="2"/>
        <v>8</v>
      </c>
      <c r="K40" s="72" t="str">
        <f t="shared" si="3"/>
        <v>IMPORTANTE</v>
      </c>
      <c r="L40" s="99"/>
      <c r="M40" s="73" t="s">
        <v>225</v>
      </c>
      <c r="N40" s="99"/>
      <c r="O40" s="99"/>
      <c r="P40" s="99"/>
    </row>
    <row r="41" spans="1:16" ht="33" customHeight="1" x14ac:dyDescent="0.25">
      <c r="A41" s="74" t="s">
        <v>230</v>
      </c>
      <c r="B41" s="72" t="s">
        <v>231</v>
      </c>
      <c r="C41" s="99" t="s">
        <v>19</v>
      </c>
      <c r="D41" s="99" t="s">
        <v>132</v>
      </c>
      <c r="E41" s="74" t="s">
        <v>205</v>
      </c>
      <c r="F41" s="99" t="s">
        <v>29</v>
      </c>
      <c r="G41" s="99" t="str">
        <f>+INDEX(RIESGOS_PELIGROS!$C$1:$C$286,MATCH(E41&amp;F41,INDEX(RIESGOS_PELIGROS!$B$1:$B$286&amp;RIESGOS_PELIGROS!$A$1:$A$286,),0),1)</f>
        <v>CONTUSIÓN, HERIDAS, POLITRAUMATISMOS</v>
      </c>
      <c r="H41" s="72">
        <v>4</v>
      </c>
      <c r="I41" s="72">
        <v>2</v>
      </c>
      <c r="J41" s="72">
        <f t="shared" si="2"/>
        <v>8</v>
      </c>
      <c r="K41" s="72" t="str">
        <f t="shared" si="3"/>
        <v>IMPORTANTE</v>
      </c>
      <c r="L41" s="99" t="s">
        <v>4</v>
      </c>
      <c r="M41" s="73" t="s">
        <v>218</v>
      </c>
      <c r="N41" s="99"/>
      <c r="O41" s="99"/>
      <c r="P41" s="99"/>
    </row>
    <row r="42" spans="1:16" ht="33" customHeight="1" x14ac:dyDescent="0.25">
      <c r="A42" s="74" t="s">
        <v>230</v>
      </c>
      <c r="B42" s="72" t="s">
        <v>231</v>
      </c>
      <c r="C42" s="99" t="s">
        <v>19</v>
      </c>
      <c r="D42" s="99" t="s">
        <v>132</v>
      </c>
      <c r="E42" s="74" t="s">
        <v>177</v>
      </c>
      <c r="F42" s="99" t="s">
        <v>29</v>
      </c>
      <c r="G42" s="99" t="str">
        <f>+INDEX(RIESGOS_PELIGROS!$C$1:$C$286,MATCH(E42&amp;F42,INDEX(RIESGOS_PELIGROS!$B$1:$B$286&amp;RIESGOS_PELIGROS!$A$1:$A$286,),0),1)</f>
        <v>CONTUSIÓN, HERIDAS, POLITRAUMATISMOS</v>
      </c>
      <c r="H42" s="72">
        <v>4</v>
      </c>
      <c r="I42" s="72">
        <v>2</v>
      </c>
      <c r="J42" s="72">
        <f t="shared" si="2"/>
        <v>8</v>
      </c>
      <c r="K42" s="72" t="str">
        <f t="shared" si="3"/>
        <v>IMPORTANTE</v>
      </c>
      <c r="L42" s="99" t="s">
        <v>4</v>
      </c>
      <c r="M42" s="73" t="s">
        <v>178</v>
      </c>
      <c r="N42" s="99"/>
      <c r="O42" s="99"/>
      <c r="P42" s="99"/>
    </row>
    <row r="43" spans="1:16" ht="33" customHeight="1" x14ac:dyDescent="0.25">
      <c r="A43" s="74" t="s">
        <v>230</v>
      </c>
      <c r="B43" s="72" t="s">
        <v>231</v>
      </c>
      <c r="C43" s="99" t="s">
        <v>19</v>
      </c>
      <c r="D43" s="99" t="s">
        <v>132</v>
      </c>
      <c r="E43" s="74" t="s">
        <v>205</v>
      </c>
      <c r="F43" s="99" t="s">
        <v>54</v>
      </c>
      <c r="G43" s="99" t="str">
        <f>+INDEX(RIESGOS_PELIGROS!$C$1:$C$286,MATCH(E43&amp;F43,INDEX(RIESGOS_PELIGROS!$B$1:$B$286&amp;RIESGOS_PELIGROS!$A$1:$A$286,),0),1)</f>
        <v>HERIDAS EN LA PIEL, ÚLCERAS OCULARES, INFECCIONES, TÉTANOS</v>
      </c>
      <c r="H43" s="72">
        <v>4</v>
      </c>
      <c r="I43" s="72">
        <v>2</v>
      </c>
      <c r="J43" s="72">
        <f t="shared" si="2"/>
        <v>8</v>
      </c>
      <c r="K43" s="72" t="str">
        <f t="shared" si="3"/>
        <v>IMPORTANTE</v>
      </c>
      <c r="L43" s="99" t="s">
        <v>4</v>
      </c>
      <c r="M43" s="73" t="s">
        <v>179</v>
      </c>
      <c r="N43" s="99"/>
      <c r="O43" s="99"/>
      <c r="P43" s="99"/>
    </row>
    <row r="44" spans="1:16" ht="33" customHeight="1" x14ac:dyDescent="0.25">
      <c r="A44" s="74" t="s">
        <v>230</v>
      </c>
      <c r="B44" s="72" t="s">
        <v>231</v>
      </c>
      <c r="C44" s="99" t="s">
        <v>19</v>
      </c>
      <c r="D44" s="99" t="s">
        <v>132</v>
      </c>
      <c r="E44" s="74" t="s">
        <v>170</v>
      </c>
      <c r="F44" s="99" t="s">
        <v>54</v>
      </c>
      <c r="G44" s="99" t="str">
        <f>+INDEX(RIESGOS_PELIGROS!$C$1:$C$286,MATCH(E44&amp;F44,INDEX(RIESGOS_PELIGROS!$B$1:$B$286&amp;RIESGOS_PELIGROS!$A$1:$A$286,),0),1)</f>
        <v>HERIDAS EN LA PIEL, ÚLCERAS OCULARES, INFECCIONES, TÉTANOS</v>
      </c>
      <c r="H44" s="72">
        <v>4</v>
      </c>
      <c r="I44" s="72">
        <v>2</v>
      </c>
      <c r="J44" s="72">
        <f t="shared" si="2"/>
        <v>8</v>
      </c>
      <c r="K44" s="72" t="str">
        <f t="shared" si="3"/>
        <v>IMPORTANTE</v>
      </c>
      <c r="L44" s="99" t="s">
        <v>4</v>
      </c>
      <c r="M44" s="73" t="s">
        <v>169</v>
      </c>
      <c r="N44" s="99"/>
      <c r="O44" s="99"/>
      <c r="P44" s="99"/>
    </row>
    <row r="45" spans="1:16" ht="33" customHeight="1" x14ac:dyDescent="0.25">
      <c r="A45" s="74" t="s">
        <v>230</v>
      </c>
      <c r="B45" s="72" t="s">
        <v>231</v>
      </c>
      <c r="C45" s="99" t="s">
        <v>19</v>
      </c>
      <c r="D45" s="99" t="s">
        <v>132</v>
      </c>
      <c r="E45" s="74" t="s">
        <v>246</v>
      </c>
      <c r="F45" s="99" t="s">
        <v>54</v>
      </c>
      <c r="G45" s="99" t="str">
        <f>+INDEX(RIESGOS_PELIGROS!$C$1:$C$286,MATCH(E45&amp;F45,INDEX(RIESGOS_PELIGROS!$B$1:$B$286&amp;RIESGOS_PELIGROS!$A$1:$A$286,),0),1)</f>
        <v>HERIDAS EN LA PIEL, ÚLCERAS OCULARES, INFECCIONES, TÉTANOS</v>
      </c>
      <c r="H45" s="72">
        <v>4</v>
      </c>
      <c r="I45" s="72">
        <v>2</v>
      </c>
      <c r="J45" s="72">
        <f t="shared" si="2"/>
        <v>8</v>
      </c>
      <c r="K45" s="72" t="str">
        <f t="shared" si="3"/>
        <v>IMPORTANTE</v>
      </c>
      <c r="L45" s="99" t="s">
        <v>4</v>
      </c>
      <c r="M45" s="73" t="s">
        <v>207</v>
      </c>
      <c r="N45" s="99"/>
      <c r="O45" s="99"/>
      <c r="P45" s="99"/>
    </row>
    <row r="46" spans="1:16" ht="33" customHeight="1" x14ac:dyDescent="0.25">
      <c r="A46" s="74" t="s">
        <v>230</v>
      </c>
      <c r="B46" s="72" t="s">
        <v>231</v>
      </c>
      <c r="C46" s="99" t="s">
        <v>19</v>
      </c>
      <c r="D46" s="99" t="s">
        <v>132</v>
      </c>
      <c r="E46" s="74" t="s">
        <v>211</v>
      </c>
      <c r="F46" s="99" t="s">
        <v>80</v>
      </c>
      <c r="G46" s="99" t="str">
        <f>+INDEX(RIESGOS_PELIGROS!$C$1:$C$286,MATCH(E46&amp;F46,INDEX(RIESGOS_PELIGROS!$B$1:$B$286&amp;RIESGOS_PELIGROS!$A$1:$A$286,),0),1)</f>
        <v>IRRITABILIDAD, FATIGA, HIPOACUSIA</v>
      </c>
      <c r="H46" s="72">
        <v>4</v>
      </c>
      <c r="I46" s="72">
        <v>2</v>
      </c>
      <c r="J46" s="72">
        <f t="shared" si="2"/>
        <v>8</v>
      </c>
      <c r="K46" s="72" t="str">
        <f t="shared" si="3"/>
        <v>IMPORTANTE</v>
      </c>
      <c r="L46" s="99" t="s">
        <v>4</v>
      </c>
      <c r="M46" s="73" t="s">
        <v>209</v>
      </c>
      <c r="N46" s="99"/>
      <c r="O46" s="99"/>
      <c r="P46" s="99"/>
    </row>
    <row r="47" spans="1:16" ht="34.5" customHeight="1" x14ac:dyDescent="0.25">
      <c r="A47" s="74" t="s">
        <v>230</v>
      </c>
      <c r="B47" s="72" t="s">
        <v>231</v>
      </c>
      <c r="C47" s="99" t="s">
        <v>19</v>
      </c>
      <c r="D47" s="99" t="s">
        <v>133</v>
      </c>
      <c r="E47" s="74" t="s">
        <v>215</v>
      </c>
      <c r="F47" s="99" t="s">
        <v>25</v>
      </c>
      <c r="G47" s="99" t="str">
        <f>+INDEX(RIESGOS_PELIGROS!$C$1:$C$286,MATCH(E47&amp;F47,INDEX(RIESGOS_PELIGROS!$B$1:$B$286&amp;RIESGOS_PELIGROS!$A$1:$A$286,),0),1)</f>
        <v>CONTUSIONES, HERIDAS, POLITRAUMATISMOS, APLASTAMIENTO, MUERTE</v>
      </c>
      <c r="H47" s="4">
        <v>4</v>
      </c>
      <c r="I47" s="4">
        <v>4</v>
      </c>
      <c r="J47" s="4">
        <f t="shared" si="2"/>
        <v>16</v>
      </c>
      <c r="K47" s="104" t="str">
        <f t="shared" si="3"/>
        <v>INTOLERABLE</v>
      </c>
      <c r="L47" s="99" t="s">
        <v>4</v>
      </c>
      <c r="M47" s="73" t="s">
        <v>169</v>
      </c>
      <c r="N47" s="99"/>
      <c r="O47" s="99"/>
      <c r="P47" s="99"/>
    </row>
    <row r="48" spans="1:16" ht="33" customHeight="1" x14ac:dyDescent="0.25">
      <c r="A48" s="74" t="s">
        <v>230</v>
      </c>
      <c r="B48" s="72" t="s">
        <v>231</v>
      </c>
      <c r="C48" s="99" t="s">
        <v>19</v>
      </c>
      <c r="D48" s="99" t="s">
        <v>133</v>
      </c>
      <c r="E48" s="72" t="s">
        <v>250</v>
      </c>
      <c r="F48" s="99" t="s">
        <v>25</v>
      </c>
      <c r="G48" s="99" t="str">
        <f>+INDEX(RIESGOS_PELIGROS!$C$1:$C$286,MATCH(E48&amp;F48,INDEX(RIESGOS_PELIGROS!$B$1:$B$286&amp;RIESGOS_PELIGROS!$A$1:$A$286,),0),1)</f>
        <v>CONTUSIONES, HERIDAS, POLITRAUMATISMOS, APLASTAMIENTO, MUERTE</v>
      </c>
      <c r="H48" s="4">
        <v>4</v>
      </c>
      <c r="I48" s="4">
        <v>4</v>
      </c>
      <c r="J48" s="4">
        <f t="shared" si="2"/>
        <v>16</v>
      </c>
      <c r="K48" s="104" t="str">
        <f t="shared" si="3"/>
        <v>INTOLERABLE</v>
      </c>
      <c r="L48" s="99" t="s">
        <v>4</v>
      </c>
      <c r="M48" s="73" t="s">
        <v>169</v>
      </c>
      <c r="N48" s="99"/>
      <c r="O48" s="99"/>
      <c r="P48" s="99"/>
    </row>
    <row r="49" spans="1:16" ht="33" customHeight="1" x14ac:dyDescent="0.25">
      <c r="A49" s="74" t="s">
        <v>230</v>
      </c>
      <c r="B49" s="74" t="s">
        <v>251</v>
      </c>
      <c r="C49" s="99" t="s">
        <v>19</v>
      </c>
      <c r="D49" s="99" t="s">
        <v>131</v>
      </c>
      <c r="E49" s="74" t="s">
        <v>232</v>
      </c>
      <c r="F49" s="99" t="s">
        <v>27</v>
      </c>
      <c r="G49" s="99" t="str">
        <f>+INDEX(RIESGOS_PELIGROS!$C$1:$C$286,MATCH(E49&amp;F49,INDEX(RIESGOS_PELIGROS!$B$1:$B$286&amp;RIESGOS_PELIGROS!$A$1:$A$286,),0),1)</f>
        <v>CORTE,  AMPUTACIONES, PERDIDA DE MIEMBROS, TÉTANOS</v>
      </c>
      <c r="H49" s="72">
        <v>4</v>
      </c>
      <c r="I49" s="72">
        <v>2</v>
      </c>
      <c r="J49" s="72">
        <f t="shared" si="2"/>
        <v>8</v>
      </c>
      <c r="K49" s="72" t="str">
        <f t="shared" si="3"/>
        <v>IMPORTANTE</v>
      </c>
      <c r="L49" s="99" t="s">
        <v>5</v>
      </c>
      <c r="M49" s="73" t="s">
        <v>169</v>
      </c>
      <c r="N49" s="99"/>
      <c r="O49" s="99"/>
      <c r="P49" s="99"/>
    </row>
    <row r="50" spans="1:16" ht="33" customHeight="1" x14ac:dyDescent="0.25">
      <c r="A50" s="74" t="s">
        <v>230</v>
      </c>
      <c r="B50" s="74" t="s">
        <v>251</v>
      </c>
      <c r="C50" s="99" t="s">
        <v>19</v>
      </c>
      <c r="D50" s="99" t="s">
        <v>131</v>
      </c>
      <c r="E50" s="74" t="s">
        <v>170</v>
      </c>
      <c r="F50" s="99" t="s">
        <v>27</v>
      </c>
      <c r="G50" s="99" t="str">
        <f>+INDEX(RIESGOS_PELIGROS!$C$1:$C$286,MATCH(E50&amp;F50,INDEX(RIESGOS_PELIGROS!$B$1:$B$286&amp;RIESGOS_PELIGROS!$A$1:$A$286,),0),1)</f>
        <v>CORTE,  AMPUTACIONES, PERDIDA DE MIEMBROS, TÉTANOS</v>
      </c>
      <c r="H50" s="72">
        <v>4</v>
      </c>
      <c r="I50" s="72">
        <v>2</v>
      </c>
      <c r="J50" s="72">
        <f t="shared" ref="J50:J83" si="6">H50*I50</f>
        <v>8</v>
      </c>
      <c r="K50" s="72" t="str">
        <f t="shared" ref="K50:K83" si="7">+IF(J50=1,"TRIVIAL",IF(J50=2,"TOLERABLE",IF(J50=4,"MODERADO",IF(J50=8,"IMPORTANTE",IF(J50=16,"INTOLERABLE")))))</f>
        <v>IMPORTANTE</v>
      </c>
      <c r="L50" s="99" t="s">
        <v>4</v>
      </c>
      <c r="M50" s="73" t="s">
        <v>218</v>
      </c>
      <c r="N50" s="99"/>
      <c r="O50" s="99"/>
      <c r="P50" s="99"/>
    </row>
    <row r="51" spans="1:16" ht="33" customHeight="1" x14ac:dyDescent="0.25">
      <c r="A51" s="74" t="s">
        <v>230</v>
      </c>
      <c r="B51" s="74" t="s">
        <v>251</v>
      </c>
      <c r="C51" s="99" t="s">
        <v>19</v>
      </c>
      <c r="D51" s="99" t="s">
        <v>131</v>
      </c>
      <c r="E51" s="74" t="s">
        <v>172</v>
      </c>
      <c r="F51" s="99" t="s">
        <v>27</v>
      </c>
      <c r="G51" s="99" t="str">
        <f>+INDEX(RIESGOS_PELIGROS!$C$1:$C$286,MATCH(E51&amp;F51,INDEX(RIESGOS_PELIGROS!$B$1:$B$286&amp;RIESGOS_PELIGROS!$A$1:$A$286,),0),1)</f>
        <v>CORTE,  AMPUTACIONES, PERDIDA DE MIEMBROS, TÉTANOS</v>
      </c>
      <c r="H51" s="72">
        <v>4</v>
      </c>
      <c r="I51" s="72">
        <v>2</v>
      </c>
      <c r="J51" s="72">
        <f t="shared" si="6"/>
        <v>8</v>
      </c>
      <c r="K51" s="72" t="str">
        <f t="shared" si="7"/>
        <v>IMPORTANTE</v>
      </c>
      <c r="L51" s="99" t="s">
        <v>4</v>
      </c>
      <c r="M51" s="73" t="s">
        <v>224</v>
      </c>
      <c r="N51" s="99"/>
      <c r="O51" s="99"/>
      <c r="P51" s="99"/>
    </row>
    <row r="52" spans="1:16" ht="33" customHeight="1" x14ac:dyDescent="0.25">
      <c r="A52" s="74" t="s">
        <v>230</v>
      </c>
      <c r="B52" s="74" t="s">
        <v>251</v>
      </c>
      <c r="C52" s="99" t="s">
        <v>19</v>
      </c>
      <c r="D52" s="99" t="s">
        <v>131</v>
      </c>
      <c r="E52" s="74" t="s">
        <v>173</v>
      </c>
      <c r="F52" s="99" t="s">
        <v>27</v>
      </c>
      <c r="G52" s="99" t="str">
        <f>+INDEX(RIESGOS_PELIGROS!$C$1:$C$286,MATCH(E52&amp;F52,INDEX(RIESGOS_PELIGROS!$B$1:$B$286&amp;RIESGOS_PELIGROS!$A$1:$A$286,),0),1)</f>
        <v>CORTE,  AMPUTACIONES, PERDIDA DE MIEMBROS, TÉTANOS</v>
      </c>
      <c r="H52" s="72">
        <v>4</v>
      </c>
      <c r="I52" s="72">
        <v>2</v>
      </c>
      <c r="J52" s="72">
        <f t="shared" si="6"/>
        <v>8</v>
      </c>
      <c r="K52" s="72" t="str">
        <f t="shared" si="7"/>
        <v>IMPORTANTE</v>
      </c>
      <c r="L52" s="99" t="s">
        <v>4</v>
      </c>
      <c r="M52" s="73" t="s">
        <v>171</v>
      </c>
      <c r="N52" s="99"/>
      <c r="O52" s="99"/>
      <c r="P52" s="99"/>
    </row>
    <row r="53" spans="1:16" ht="36" customHeight="1" x14ac:dyDescent="0.25">
      <c r="A53" s="74" t="s">
        <v>230</v>
      </c>
      <c r="B53" s="74" t="s">
        <v>251</v>
      </c>
      <c r="C53" s="99" t="s">
        <v>19</v>
      </c>
      <c r="D53" s="99" t="s">
        <v>131</v>
      </c>
      <c r="E53" s="74" t="s">
        <v>232</v>
      </c>
      <c r="F53" s="99" t="s">
        <v>27</v>
      </c>
      <c r="G53" s="99" t="str">
        <f>+INDEX(RIESGOS_PELIGROS!$C$1:$C$286,MATCH(E53&amp;F53,INDEX(RIESGOS_PELIGROS!$B$1:$B$286&amp;RIESGOS_PELIGROS!$A$1:$A$286,),0),1)</f>
        <v>CORTE,  AMPUTACIONES, PERDIDA DE MIEMBROS, TÉTANOS</v>
      </c>
      <c r="H53" s="72">
        <v>4</v>
      </c>
      <c r="I53" s="72">
        <v>2</v>
      </c>
      <c r="J53" s="72">
        <f t="shared" si="6"/>
        <v>8</v>
      </c>
      <c r="K53" s="72" t="str">
        <f t="shared" si="7"/>
        <v>IMPORTANTE</v>
      </c>
      <c r="L53" s="99" t="s">
        <v>5</v>
      </c>
      <c r="M53" s="73" t="s">
        <v>179</v>
      </c>
      <c r="N53" s="99"/>
      <c r="O53" s="99"/>
      <c r="P53" s="99"/>
    </row>
    <row r="54" spans="1:16" ht="33" customHeight="1" x14ac:dyDescent="0.25">
      <c r="A54" s="74" t="s">
        <v>230</v>
      </c>
      <c r="B54" s="74" t="s">
        <v>251</v>
      </c>
      <c r="C54" s="99" t="s">
        <v>19</v>
      </c>
      <c r="D54" s="99" t="s">
        <v>131</v>
      </c>
      <c r="E54" s="74" t="s">
        <v>174</v>
      </c>
      <c r="F54" s="99" t="s">
        <v>27</v>
      </c>
      <c r="G54" s="99" t="str">
        <f>+INDEX(RIESGOS_PELIGROS!$C$1:$C$286,MATCH(E54&amp;F54,INDEX(RIESGOS_PELIGROS!$B$1:$B$286&amp;RIESGOS_PELIGROS!$A$1:$A$286,),0),1)</f>
        <v>CORTE,  AMPUTACIONES, PERDIDA DE MIEMBROS, TÉTANOS</v>
      </c>
      <c r="H54" s="72">
        <v>4</v>
      </c>
      <c r="I54" s="72">
        <v>2</v>
      </c>
      <c r="J54" s="72">
        <f t="shared" si="6"/>
        <v>8</v>
      </c>
      <c r="K54" s="72" t="str">
        <f t="shared" si="7"/>
        <v>IMPORTANTE</v>
      </c>
      <c r="L54" s="99" t="s">
        <v>4</v>
      </c>
      <c r="M54" s="73" t="s">
        <v>218</v>
      </c>
      <c r="N54" s="99"/>
      <c r="O54" s="99"/>
      <c r="P54" s="99"/>
    </row>
    <row r="55" spans="1:16" ht="33" customHeight="1" x14ac:dyDescent="0.25">
      <c r="A55" s="74" t="s">
        <v>230</v>
      </c>
      <c r="B55" s="74" t="s">
        <v>251</v>
      </c>
      <c r="C55" s="99" t="s">
        <v>19</v>
      </c>
      <c r="D55" s="99" t="s">
        <v>131</v>
      </c>
      <c r="E55" s="74" t="s">
        <v>168</v>
      </c>
      <c r="F55" s="99" t="s">
        <v>29</v>
      </c>
      <c r="G55" s="99" t="str">
        <f>+INDEX(RIESGOS_PELIGROS!$C$1:$C$286,MATCH(E55&amp;F55,INDEX(RIESGOS_PELIGROS!$B$1:$B$286&amp;RIESGOS_PELIGROS!$A$1:$A$286,),0),1)</f>
        <v>CONTUSIÓN, HERIDAS, POLITRAUMATISMOS</v>
      </c>
      <c r="H55" s="72">
        <v>4</v>
      </c>
      <c r="I55" s="72">
        <v>2</v>
      </c>
      <c r="J55" s="72">
        <f t="shared" si="6"/>
        <v>8</v>
      </c>
      <c r="K55" s="72" t="str">
        <f t="shared" si="7"/>
        <v>IMPORTANTE</v>
      </c>
      <c r="L55" s="99" t="s">
        <v>4</v>
      </c>
      <c r="M55" s="73" t="s">
        <v>179</v>
      </c>
      <c r="N55" s="99"/>
      <c r="O55" s="99"/>
      <c r="P55" s="99"/>
    </row>
    <row r="56" spans="1:16" ht="33" customHeight="1" x14ac:dyDescent="0.25">
      <c r="A56" s="74" t="s">
        <v>230</v>
      </c>
      <c r="B56" s="74" t="s">
        <v>251</v>
      </c>
      <c r="C56" s="99" t="s">
        <v>19</v>
      </c>
      <c r="D56" s="99" t="s">
        <v>131</v>
      </c>
      <c r="E56" s="74" t="s">
        <v>173</v>
      </c>
      <c r="F56" s="99" t="s">
        <v>29</v>
      </c>
      <c r="G56" s="99" t="str">
        <f>+INDEX(RIESGOS_PELIGROS!$C$1:$C$286,MATCH(E56&amp;F56,INDEX(RIESGOS_PELIGROS!$B$1:$B$286&amp;RIESGOS_PELIGROS!$A$1:$A$286,),0),1)</f>
        <v>CONTUSIÓN, HERIDAS, POLITRAUMATISMOS</v>
      </c>
      <c r="H56" s="72">
        <v>4</v>
      </c>
      <c r="I56" s="72">
        <v>2</v>
      </c>
      <c r="J56" s="72">
        <f t="shared" si="6"/>
        <v>8</v>
      </c>
      <c r="K56" s="72" t="str">
        <f t="shared" si="7"/>
        <v>IMPORTANTE</v>
      </c>
      <c r="L56" s="99" t="s">
        <v>4</v>
      </c>
      <c r="M56" s="73" t="s">
        <v>218</v>
      </c>
      <c r="N56" s="99"/>
      <c r="O56" s="99"/>
      <c r="P56" s="99"/>
    </row>
    <row r="57" spans="1:16" ht="33" customHeight="1" x14ac:dyDescent="0.25">
      <c r="A57" s="74" t="s">
        <v>230</v>
      </c>
      <c r="B57" s="74" t="s">
        <v>251</v>
      </c>
      <c r="C57" s="99" t="s">
        <v>19</v>
      </c>
      <c r="D57" s="99" t="s">
        <v>131</v>
      </c>
      <c r="E57" s="74" t="s">
        <v>234</v>
      </c>
      <c r="F57" s="99" t="s">
        <v>106</v>
      </c>
      <c r="G57" s="99" t="str">
        <f>+INDEX(RIESGOS_PELIGROS!$C$1:$C$286,MATCH(E57&amp;F57,INDEX(RIESGOS_PELIGROS!$B$1:$B$286&amp;RIESGOS_PELIGROS!$A$1:$A$286,),0),1)</f>
        <v>LESIÓN MUSCULO-ESQUELÉTICA, TENSIÓN NERVIOSA, DOLORES LUMBARES</v>
      </c>
      <c r="H57" s="72">
        <v>4</v>
      </c>
      <c r="I57" s="72">
        <v>2</v>
      </c>
      <c r="J57" s="72">
        <f t="shared" si="6"/>
        <v>8</v>
      </c>
      <c r="K57" s="72" t="str">
        <f t="shared" si="7"/>
        <v>IMPORTANTE</v>
      </c>
      <c r="L57" s="99" t="s">
        <v>4</v>
      </c>
      <c r="M57" s="73" t="s">
        <v>233</v>
      </c>
      <c r="N57" s="99"/>
      <c r="O57" s="99"/>
      <c r="P57" s="99"/>
    </row>
    <row r="58" spans="1:16" ht="33" customHeight="1" x14ac:dyDescent="0.25">
      <c r="A58" s="74" t="s">
        <v>230</v>
      </c>
      <c r="B58" s="74" t="s">
        <v>251</v>
      </c>
      <c r="C58" s="99" t="s">
        <v>19</v>
      </c>
      <c r="D58" s="99" t="s">
        <v>131</v>
      </c>
      <c r="E58" s="74" t="s">
        <v>180</v>
      </c>
      <c r="F58" s="99" t="s">
        <v>100</v>
      </c>
      <c r="G58" s="99" t="str">
        <f>+INDEX(RIESGOS_PELIGROS!$C$1:$C$286,MATCH(E58&amp;F58,INDEX(RIESGOS_PELIGROS!$B$1:$B$286&amp;RIESGOS_PELIGROS!$A$1:$A$286,),0),1)</f>
        <v>LESIÓN MUSCULO-ESQUELÉTICA, TENSIÓN NERVIOSA, DOLORES LUMBARES</v>
      </c>
      <c r="H58" s="72">
        <v>4</v>
      </c>
      <c r="I58" s="72">
        <v>2</v>
      </c>
      <c r="J58" s="72">
        <f t="shared" ref="J58:J59" si="8">H58*I58</f>
        <v>8</v>
      </c>
      <c r="K58" s="72" t="str">
        <f t="shared" ref="K58:K59" si="9">+IF(J58=1,"TRIVIAL",IF(J58=2,"TOLERABLE",IF(J58=4,"MODERADO",IF(J58=8,"IMPORTANTE",IF(J58=16,"INTOLERABLE")))))</f>
        <v>IMPORTANTE</v>
      </c>
      <c r="L58" s="99" t="s">
        <v>4</v>
      </c>
      <c r="M58" s="73" t="s">
        <v>183</v>
      </c>
      <c r="N58" s="99"/>
      <c r="O58" s="99"/>
      <c r="P58" s="99"/>
    </row>
    <row r="59" spans="1:16" ht="33" customHeight="1" x14ac:dyDescent="0.25">
      <c r="A59" s="74" t="s">
        <v>230</v>
      </c>
      <c r="B59" s="74" t="s">
        <v>251</v>
      </c>
      <c r="C59" s="99" t="s">
        <v>19</v>
      </c>
      <c r="D59" s="99" t="s">
        <v>131</v>
      </c>
      <c r="E59" s="74" t="s">
        <v>185</v>
      </c>
      <c r="F59" s="99" t="s">
        <v>100</v>
      </c>
      <c r="G59" s="99" t="str">
        <f>+INDEX(RIESGOS_PELIGROS!$C$1:$C$286,MATCH(E59&amp;F59,INDEX(RIESGOS_PELIGROS!$B$1:$B$286&amp;RIESGOS_PELIGROS!$A$1:$A$286,),0),1)</f>
        <v>LESIÓN MUSCULO-ESQUELÉTICA, TENSIÓN NERVIOSA, DOLORES LUMBARES</v>
      </c>
      <c r="H59" s="72">
        <v>4</v>
      </c>
      <c r="I59" s="72">
        <v>2</v>
      </c>
      <c r="J59" s="72">
        <f t="shared" si="8"/>
        <v>8</v>
      </c>
      <c r="K59" s="72" t="str">
        <f t="shared" si="9"/>
        <v>IMPORTANTE</v>
      </c>
      <c r="L59" s="99" t="s">
        <v>4</v>
      </c>
      <c r="M59" s="73" t="s">
        <v>181</v>
      </c>
      <c r="N59" s="99"/>
      <c r="O59" s="99"/>
      <c r="P59" s="99"/>
    </row>
    <row r="60" spans="1:16" ht="33" customHeight="1" x14ac:dyDescent="0.25">
      <c r="A60" s="74" t="s">
        <v>230</v>
      </c>
      <c r="B60" s="74" t="s">
        <v>251</v>
      </c>
      <c r="C60" s="99" t="s">
        <v>19</v>
      </c>
      <c r="D60" s="99" t="s">
        <v>131</v>
      </c>
      <c r="E60" s="74" t="s">
        <v>235</v>
      </c>
      <c r="F60" s="99" t="s">
        <v>116</v>
      </c>
      <c r="G60" s="99" t="str">
        <f>+INDEX(RIESGOS_PELIGROS!$C$1:$C$286,MATCH(E60&amp;F60,INDEX(RIESGOS_PELIGROS!$B$1:$B$286&amp;RIESGOS_PELIGROS!$A$1:$A$286,),0),1)</f>
        <v>LESIÓN MUSCULO-ESQUELÉTICA, TENSIÓN NERVIOSA, DOLORES LUMBARES</v>
      </c>
      <c r="H60" s="72">
        <v>4</v>
      </c>
      <c r="I60" s="72">
        <v>2</v>
      </c>
      <c r="J60" s="72">
        <f t="shared" si="6"/>
        <v>8</v>
      </c>
      <c r="K60" s="72" t="str">
        <f t="shared" si="7"/>
        <v>IMPORTANTE</v>
      </c>
      <c r="L60" s="99" t="s">
        <v>4</v>
      </c>
      <c r="M60" s="73" t="s">
        <v>179</v>
      </c>
      <c r="N60" s="99"/>
      <c r="O60" s="99"/>
      <c r="P60" s="99"/>
    </row>
    <row r="61" spans="1:16" ht="33" customHeight="1" x14ac:dyDescent="0.25">
      <c r="A61" s="74" t="s">
        <v>230</v>
      </c>
      <c r="B61" s="74" t="s">
        <v>251</v>
      </c>
      <c r="C61" s="99" t="s">
        <v>19</v>
      </c>
      <c r="D61" s="99" t="s">
        <v>131</v>
      </c>
      <c r="E61" s="74" t="s">
        <v>236</v>
      </c>
      <c r="F61" s="99" t="s">
        <v>116</v>
      </c>
      <c r="G61" s="99" t="str">
        <f>+INDEX(RIESGOS_PELIGROS!$C$1:$C$286,MATCH(E61&amp;F61,INDEX(RIESGOS_PELIGROS!$B$1:$B$286&amp;RIESGOS_PELIGROS!$A$1:$A$286,),0),1)</f>
        <v>LESIÓN MUSCULO-ESQUELÉTICA, TENSIÓN NERVIOSA, DOLORES LUMBARES</v>
      </c>
      <c r="H61" s="72">
        <v>4</v>
      </c>
      <c r="I61" s="72">
        <v>2</v>
      </c>
      <c r="J61" s="72">
        <f t="shared" si="6"/>
        <v>8</v>
      </c>
      <c r="K61" s="72" t="str">
        <f t="shared" si="7"/>
        <v>IMPORTANTE</v>
      </c>
      <c r="L61" s="99" t="s">
        <v>4</v>
      </c>
      <c r="M61" s="73" t="s">
        <v>233</v>
      </c>
      <c r="N61" s="99"/>
      <c r="O61" s="99"/>
      <c r="P61" s="99"/>
    </row>
    <row r="62" spans="1:16" ht="33" customHeight="1" x14ac:dyDescent="0.25">
      <c r="A62" s="74" t="s">
        <v>230</v>
      </c>
      <c r="B62" s="74" t="s">
        <v>251</v>
      </c>
      <c r="C62" s="99" t="s">
        <v>19</v>
      </c>
      <c r="D62" s="99" t="s">
        <v>131</v>
      </c>
      <c r="E62" s="74" t="s">
        <v>237</v>
      </c>
      <c r="F62" s="99" t="s">
        <v>118</v>
      </c>
      <c r="G62" s="99" t="str">
        <f>+INDEX(RIESGOS_PELIGROS!$C$1:$C$286,MATCH(E62&amp;F62,INDEX(RIESGOS_PELIGROS!$B$1:$B$286&amp;RIESGOS_PELIGROS!$A$1:$A$286,),0),1)</f>
        <v>LESIÓN MUSCULO-ESQUELÉTICA, TENSIÓN NERVIOSA, DOLORES LUMBARES</v>
      </c>
      <c r="H62" s="72">
        <v>4</v>
      </c>
      <c r="I62" s="72">
        <v>2</v>
      </c>
      <c r="J62" s="72">
        <f t="shared" si="6"/>
        <v>8</v>
      </c>
      <c r="K62" s="72" t="str">
        <f t="shared" si="7"/>
        <v>IMPORTANTE</v>
      </c>
      <c r="L62" s="99" t="s">
        <v>4</v>
      </c>
      <c r="M62" s="73" t="s">
        <v>233</v>
      </c>
      <c r="N62" s="99"/>
      <c r="O62" s="99"/>
      <c r="P62" s="99"/>
    </row>
    <row r="63" spans="1:16" ht="33" customHeight="1" x14ac:dyDescent="0.25">
      <c r="A63" s="74" t="s">
        <v>230</v>
      </c>
      <c r="B63" s="74" t="s">
        <v>251</v>
      </c>
      <c r="C63" s="99" t="s">
        <v>19</v>
      </c>
      <c r="D63" s="99" t="s">
        <v>131</v>
      </c>
      <c r="E63" s="74" t="s">
        <v>238</v>
      </c>
      <c r="F63" s="99" t="s">
        <v>118</v>
      </c>
      <c r="G63" s="99" t="str">
        <f>+INDEX(RIESGOS_PELIGROS!$C$1:$C$286,MATCH(E63&amp;F63,INDEX(RIESGOS_PELIGROS!$B$1:$B$286&amp;RIESGOS_PELIGROS!$A$1:$A$286,),0),1)</f>
        <v>LESIÓN MUSCULO-ESQUELÉTICA, TENSIÓN NERVIOSA, DOLORES LUMBARES</v>
      </c>
      <c r="H63" s="72">
        <v>4</v>
      </c>
      <c r="I63" s="72">
        <v>2</v>
      </c>
      <c r="J63" s="72">
        <f t="shared" si="6"/>
        <v>8</v>
      </c>
      <c r="K63" s="72" t="str">
        <f t="shared" si="7"/>
        <v>IMPORTANTE</v>
      </c>
      <c r="L63" s="99" t="s">
        <v>4</v>
      </c>
      <c r="M63" s="73" t="s">
        <v>233</v>
      </c>
      <c r="N63" s="99"/>
      <c r="O63" s="99"/>
      <c r="P63" s="99"/>
    </row>
    <row r="64" spans="1:16" ht="33" customHeight="1" x14ac:dyDescent="0.25">
      <c r="A64" s="74" t="s">
        <v>230</v>
      </c>
      <c r="B64" s="74" t="s">
        <v>251</v>
      </c>
      <c r="C64" s="99" t="s">
        <v>19</v>
      </c>
      <c r="D64" s="99" t="s">
        <v>131</v>
      </c>
      <c r="E64" s="74" t="s">
        <v>187</v>
      </c>
      <c r="F64" s="99" t="s">
        <v>120</v>
      </c>
      <c r="G64" s="99" t="str">
        <f>+INDEX(RIESGOS_PELIGROS!$C$1:$C$286,MATCH(E64&amp;F64,INDEX(RIESGOS_PELIGROS!$B$1:$B$286&amp;RIESGOS_PELIGROS!$A$1:$A$286,),0),1)</f>
        <v>REACCIONES AL ESTRÉS, TRASTORNO DE SOMATIZACIÓN</v>
      </c>
      <c r="H64" s="72">
        <v>4</v>
      </c>
      <c r="I64" s="72">
        <v>2</v>
      </c>
      <c r="J64" s="72">
        <f t="shared" si="6"/>
        <v>8</v>
      </c>
      <c r="K64" s="72" t="str">
        <f t="shared" si="7"/>
        <v>IMPORTANTE</v>
      </c>
      <c r="L64" s="99" t="s">
        <v>4</v>
      </c>
      <c r="M64" s="73" t="s">
        <v>190</v>
      </c>
      <c r="N64" s="99"/>
      <c r="O64" s="99"/>
      <c r="P64" s="99"/>
    </row>
    <row r="65" spans="1:16" ht="33" customHeight="1" x14ac:dyDescent="0.25">
      <c r="A65" s="74" t="s">
        <v>230</v>
      </c>
      <c r="B65" s="74" t="s">
        <v>251</v>
      </c>
      <c r="C65" s="99" t="s">
        <v>19</v>
      </c>
      <c r="D65" s="99" t="s">
        <v>131</v>
      </c>
      <c r="E65" s="74" t="s">
        <v>239</v>
      </c>
      <c r="F65" s="99" t="s">
        <v>120</v>
      </c>
      <c r="G65" s="99" t="str">
        <f>+INDEX(RIESGOS_PELIGROS!$C$1:$C$286,MATCH(E65&amp;F65,INDEX(RIESGOS_PELIGROS!$B$1:$B$286&amp;RIESGOS_PELIGROS!$A$1:$A$286,),0),1)</f>
        <v>REACCIONES AL ESTRÉS, TRASTORNO DE SOMATIZACIÓN</v>
      </c>
      <c r="H65" s="72">
        <v>4</v>
      </c>
      <c r="I65" s="72">
        <v>2</v>
      </c>
      <c r="J65" s="72">
        <f t="shared" si="6"/>
        <v>8</v>
      </c>
      <c r="K65" s="72" t="str">
        <f t="shared" si="7"/>
        <v>IMPORTANTE</v>
      </c>
      <c r="L65" s="99" t="s">
        <v>4</v>
      </c>
      <c r="M65" s="73" t="s">
        <v>252</v>
      </c>
      <c r="N65" s="99"/>
      <c r="O65" s="99"/>
      <c r="P65" s="99"/>
    </row>
    <row r="66" spans="1:16" ht="33" customHeight="1" x14ac:dyDescent="0.25">
      <c r="A66" s="74" t="s">
        <v>230</v>
      </c>
      <c r="B66" s="74" t="s">
        <v>251</v>
      </c>
      <c r="C66" s="99" t="s">
        <v>19</v>
      </c>
      <c r="D66" s="99" t="s">
        <v>131</v>
      </c>
      <c r="E66" s="74" t="s">
        <v>189</v>
      </c>
      <c r="F66" s="99" t="s">
        <v>122</v>
      </c>
      <c r="G66" s="99" t="str">
        <f>+INDEX(RIESGOS_PELIGROS!$C$1:$C$286,MATCH(E66&amp;F66,INDEX(RIESGOS_PELIGROS!$B$1:$B$286&amp;RIESGOS_PELIGROS!$A$1:$A$286,),0),1)</f>
        <v>TRASTORNOS DE ADAPTACIÓN</v>
      </c>
      <c r="H66" s="72">
        <v>4</v>
      </c>
      <c r="I66" s="72">
        <v>2</v>
      </c>
      <c r="J66" s="72">
        <f t="shared" si="6"/>
        <v>8</v>
      </c>
      <c r="K66" s="72" t="str">
        <f t="shared" si="7"/>
        <v>IMPORTANTE</v>
      </c>
      <c r="L66" s="99" t="s">
        <v>4</v>
      </c>
      <c r="M66" s="73" t="s">
        <v>252</v>
      </c>
      <c r="N66" s="99"/>
      <c r="O66" s="99"/>
      <c r="P66" s="99"/>
    </row>
    <row r="67" spans="1:16" ht="33" customHeight="1" x14ac:dyDescent="0.25">
      <c r="A67" s="74" t="s">
        <v>230</v>
      </c>
      <c r="B67" s="74" t="s">
        <v>251</v>
      </c>
      <c r="C67" s="99" t="s">
        <v>19</v>
      </c>
      <c r="D67" s="99" t="s">
        <v>131</v>
      </c>
      <c r="E67" s="74" t="s">
        <v>191</v>
      </c>
      <c r="F67" s="99" t="s">
        <v>122</v>
      </c>
      <c r="G67" s="99" t="str">
        <f>+INDEX(RIESGOS_PELIGROS!$C$1:$C$286,MATCH(E67&amp;F67,INDEX(RIESGOS_PELIGROS!$B$1:$B$286&amp;RIESGOS_PELIGROS!$A$1:$A$286,),0),1)</f>
        <v>REACCIONES AL ESTRÉS</v>
      </c>
      <c r="H67" s="72">
        <v>4</v>
      </c>
      <c r="I67" s="72">
        <v>2</v>
      </c>
      <c r="J67" s="72">
        <f t="shared" si="6"/>
        <v>8</v>
      </c>
      <c r="K67" s="72" t="str">
        <f t="shared" si="7"/>
        <v>IMPORTANTE</v>
      </c>
      <c r="L67" s="99" t="s">
        <v>4</v>
      </c>
      <c r="M67" s="73" t="s">
        <v>192</v>
      </c>
      <c r="N67" s="99"/>
      <c r="O67" s="99"/>
      <c r="P67" s="99"/>
    </row>
    <row r="68" spans="1:16" ht="33" customHeight="1" x14ac:dyDescent="0.25">
      <c r="A68" s="74" t="s">
        <v>230</v>
      </c>
      <c r="B68" s="74" t="s">
        <v>251</v>
      </c>
      <c r="C68" s="99" t="s">
        <v>19</v>
      </c>
      <c r="D68" s="99" t="s">
        <v>132</v>
      </c>
      <c r="E68" s="74" t="s">
        <v>242</v>
      </c>
      <c r="F68" s="99" t="s">
        <v>23</v>
      </c>
      <c r="G68" s="99" t="str">
        <f>+INDEX(RIESGOS_PELIGROS!$C$1:$C$286,MATCH(E68&amp;F68,INDEX(RIESGOS_PELIGROS!$B$1:$B$286&amp;RIESGOS_PELIGROS!$A$1:$A$286,),0),1)</f>
        <v>MICRO TRAUMATISMO POR ATRAPAMIENTO, CORTES, HERIDAS, MUERTES</v>
      </c>
      <c r="H68" s="4">
        <v>4</v>
      </c>
      <c r="I68" s="4">
        <v>4</v>
      </c>
      <c r="J68" s="4">
        <f t="shared" si="6"/>
        <v>16</v>
      </c>
      <c r="K68" s="104" t="str">
        <f t="shared" si="7"/>
        <v>INTOLERABLE</v>
      </c>
      <c r="L68" s="105" t="s">
        <v>4</v>
      </c>
      <c r="M68" s="73" t="s">
        <v>253</v>
      </c>
      <c r="N68" s="99"/>
      <c r="O68" s="99"/>
      <c r="P68" s="99"/>
    </row>
    <row r="69" spans="1:16" ht="33" customHeight="1" x14ac:dyDescent="0.25">
      <c r="A69" s="74" t="s">
        <v>230</v>
      </c>
      <c r="B69" s="74" t="s">
        <v>251</v>
      </c>
      <c r="C69" s="99" t="s">
        <v>19</v>
      </c>
      <c r="D69" s="99" t="s">
        <v>132</v>
      </c>
      <c r="E69" s="74" t="s">
        <v>244</v>
      </c>
      <c r="F69" s="99" t="s">
        <v>23</v>
      </c>
      <c r="G69" s="99" t="str">
        <f>+INDEX(RIESGOS_PELIGROS!$C$1:$C$286,MATCH(E69&amp;F69,INDEX(RIESGOS_PELIGROS!$B$1:$B$286&amp;RIESGOS_PELIGROS!$A$1:$A$286,),0),1)</f>
        <v>MICRO TRAUMATISMO POR ATRAPAMIENTO, CORTES, HERIDAS, MUERTES</v>
      </c>
      <c r="H69" s="4">
        <v>4</v>
      </c>
      <c r="I69" s="4">
        <v>4</v>
      </c>
      <c r="J69" s="4">
        <f t="shared" si="6"/>
        <v>16</v>
      </c>
      <c r="K69" s="104" t="str">
        <f t="shared" si="7"/>
        <v>INTOLERABLE</v>
      </c>
      <c r="L69" s="105" t="s">
        <v>4</v>
      </c>
      <c r="M69" s="73" t="s">
        <v>254</v>
      </c>
      <c r="N69" s="99"/>
      <c r="O69" s="99"/>
      <c r="P69" s="99"/>
    </row>
    <row r="70" spans="1:16" ht="33" customHeight="1" x14ac:dyDescent="0.25">
      <c r="A70" s="74" t="s">
        <v>230</v>
      </c>
      <c r="B70" s="74" t="s">
        <v>251</v>
      </c>
      <c r="C70" s="99" t="s">
        <v>19</v>
      </c>
      <c r="D70" s="99" t="s">
        <v>132</v>
      </c>
      <c r="E70" s="74" t="s">
        <v>246</v>
      </c>
      <c r="F70" s="99" t="s">
        <v>23</v>
      </c>
      <c r="G70" s="99" t="str">
        <f>+INDEX(RIESGOS_PELIGROS!$C$1:$C$286,MATCH(E70&amp;F70,INDEX(RIESGOS_PELIGROS!$B$1:$B$286&amp;RIESGOS_PELIGROS!$A$1:$A$286,),0),1)</f>
        <v>MICRO TRAUMATISMO POR ATRAPAMIENTO, CORTES, HERIDAS, MUERTES</v>
      </c>
      <c r="H70" s="4">
        <v>4</v>
      </c>
      <c r="I70" s="4">
        <v>4</v>
      </c>
      <c r="J70" s="4">
        <f t="shared" ref="J70" si="10">H70*I70</f>
        <v>16</v>
      </c>
      <c r="K70" s="104" t="str">
        <f t="shared" ref="K70" si="11">+IF(J70=1,"TRIVIAL",IF(J70=2,"TOLERABLE",IF(J70=4,"MODERADO",IF(J70=8,"IMPORTANTE",IF(J70=16,"INTOLERABLE")))))</f>
        <v>INTOLERABLE</v>
      </c>
      <c r="L70" s="105" t="s">
        <v>4</v>
      </c>
      <c r="M70" s="73" t="s">
        <v>253</v>
      </c>
      <c r="N70" s="99"/>
      <c r="O70" s="99"/>
      <c r="P70" s="99"/>
    </row>
    <row r="71" spans="1:16" ht="33" customHeight="1" x14ac:dyDescent="0.25">
      <c r="A71" s="74" t="s">
        <v>230</v>
      </c>
      <c r="B71" s="74" t="s">
        <v>251</v>
      </c>
      <c r="C71" s="99" t="s">
        <v>19</v>
      </c>
      <c r="D71" s="99" t="s">
        <v>132</v>
      </c>
      <c r="E71" s="74" t="s">
        <v>232</v>
      </c>
      <c r="F71" s="99" t="s">
        <v>23</v>
      </c>
      <c r="G71" s="99" t="str">
        <f>+INDEX(RIESGOS_PELIGROS!$C$1:$C$286,MATCH(E71&amp;F71,INDEX(RIESGOS_PELIGROS!$B$1:$B$286&amp;RIESGOS_PELIGROS!$A$1:$A$286,),0),1)</f>
        <v>MICRO TRAUMATISMO POR ATRAPAMIENTO, CORTES, HERIDAS, MUERTES</v>
      </c>
      <c r="H71" s="4">
        <v>4</v>
      </c>
      <c r="I71" s="4">
        <v>4</v>
      </c>
      <c r="J71" s="4">
        <f t="shared" si="6"/>
        <v>16</v>
      </c>
      <c r="K71" s="104" t="str">
        <f t="shared" si="7"/>
        <v>INTOLERABLE</v>
      </c>
      <c r="L71" s="105" t="s">
        <v>4</v>
      </c>
      <c r="M71" s="73" t="s">
        <v>255</v>
      </c>
      <c r="N71" s="99"/>
      <c r="O71" s="99"/>
      <c r="P71" s="99"/>
    </row>
    <row r="72" spans="1:16" ht="33" customHeight="1" x14ac:dyDescent="0.25">
      <c r="A72" s="74" t="s">
        <v>230</v>
      </c>
      <c r="B72" s="74" t="s">
        <v>251</v>
      </c>
      <c r="C72" s="99" t="s">
        <v>19</v>
      </c>
      <c r="D72" s="99" t="s">
        <v>132</v>
      </c>
      <c r="E72" s="74" t="s">
        <v>203</v>
      </c>
      <c r="F72" s="99" t="s">
        <v>29</v>
      </c>
      <c r="G72" s="99" t="str">
        <f>+INDEX(RIESGOS_PELIGROS!$C$1:$C$286,MATCH(E72&amp;F72,INDEX(RIESGOS_PELIGROS!$B$1:$B$286&amp;RIESGOS_PELIGROS!$A$1:$A$286,),0),1)</f>
        <v>CONTUSIÓN, HERIDAS, POLITRAUMATISMOS</v>
      </c>
      <c r="H72" s="72">
        <v>4</v>
      </c>
      <c r="I72" s="72">
        <v>2</v>
      </c>
      <c r="J72" s="72">
        <f t="shared" si="6"/>
        <v>8</v>
      </c>
      <c r="K72" s="72" t="str">
        <f t="shared" si="7"/>
        <v>IMPORTANTE</v>
      </c>
      <c r="L72" s="99" t="s">
        <v>4</v>
      </c>
      <c r="M72" s="73" t="s">
        <v>204</v>
      </c>
      <c r="N72" s="99"/>
      <c r="O72" s="99"/>
      <c r="P72" s="99"/>
    </row>
    <row r="73" spans="1:16" ht="33" customHeight="1" x14ac:dyDescent="0.25">
      <c r="A73" s="74" t="s">
        <v>230</v>
      </c>
      <c r="B73" s="74" t="s">
        <v>251</v>
      </c>
      <c r="C73" s="99" t="s">
        <v>19</v>
      </c>
      <c r="D73" s="99" t="s">
        <v>132</v>
      </c>
      <c r="E73" s="74" t="s">
        <v>249</v>
      </c>
      <c r="F73" s="99" t="s">
        <v>29</v>
      </c>
      <c r="G73" s="99" t="str">
        <f>+INDEX(RIESGOS_PELIGROS!$C$1:$C$286,MATCH(E73&amp;F73,INDEX(RIESGOS_PELIGROS!$B$1:$B$286&amp;RIESGOS_PELIGROS!$A$1:$A$286,),0),1)</f>
        <v>CONTUSIÓN, HERIDAS, POLITRAUMATISMOS</v>
      </c>
      <c r="H73" s="72">
        <v>4</v>
      </c>
      <c r="I73" s="72">
        <v>2</v>
      </c>
      <c r="J73" s="72">
        <f t="shared" ref="J73:J74" si="12">H73*I73</f>
        <v>8</v>
      </c>
      <c r="K73" s="72" t="str">
        <f t="shared" ref="K73:K74" si="13">+IF(J73=1,"TRIVIAL",IF(J73=2,"TOLERABLE",IF(J73=4,"MODERADO",IF(J73=8,"IMPORTANTE",IF(J73=16,"INTOLERABLE")))))</f>
        <v>IMPORTANTE</v>
      </c>
      <c r="L73" s="99" t="s">
        <v>4</v>
      </c>
      <c r="M73" s="73" t="s">
        <v>218</v>
      </c>
      <c r="N73" s="99"/>
      <c r="O73" s="99"/>
      <c r="P73" s="99"/>
    </row>
    <row r="74" spans="1:16" ht="33" customHeight="1" x14ac:dyDescent="0.25">
      <c r="A74" s="74" t="s">
        <v>230</v>
      </c>
      <c r="B74" s="74" t="s">
        <v>251</v>
      </c>
      <c r="C74" s="99" t="s">
        <v>19</v>
      </c>
      <c r="D74" s="99" t="s">
        <v>132</v>
      </c>
      <c r="E74" s="74" t="s">
        <v>202</v>
      </c>
      <c r="F74" s="99" t="s">
        <v>29</v>
      </c>
      <c r="G74" s="99" t="str">
        <f>+INDEX(RIESGOS_PELIGROS!$C$1:$C$286,MATCH(E74&amp;F74,INDEX(RIESGOS_PELIGROS!$B$1:$B$286&amp;RIESGOS_PELIGROS!$A$1:$A$286,),0),1)</f>
        <v>CONTUSIÓN, HERIDAS, POLITRAUMATISMOS</v>
      </c>
      <c r="H74" s="72">
        <v>4</v>
      </c>
      <c r="I74" s="72">
        <v>2</v>
      </c>
      <c r="J74" s="72">
        <f t="shared" si="12"/>
        <v>8</v>
      </c>
      <c r="K74" s="72" t="str">
        <f t="shared" si="13"/>
        <v>IMPORTANTE</v>
      </c>
      <c r="L74" s="99" t="s">
        <v>4</v>
      </c>
      <c r="M74" s="73" t="s">
        <v>212</v>
      </c>
      <c r="N74" s="99"/>
      <c r="O74" s="99"/>
      <c r="P74" s="99"/>
    </row>
    <row r="75" spans="1:16" ht="33" customHeight="1" x14ac:dyDescent="0.25">
      <c r="A75" s="74" t="s">
        <v>230</v>
      </c>
      <c r="B75" s="74" t="s">
        <v>251</v>
      </c>
      <c r="C75" s="99" t="s">
        <v>19</v>
      </c>
      <c r="D75" s="99" t="s">
        <v>132</v>
      </c>
      <c r="E75" s="74" t="s">
        <v>205</v>
      </c>
      <c r="F75" s="99" t="s">
        <v>29</v>
      </c>
      <c r="G75" s="99" t="str">
        <f>+INDEX(RIESGOS_PELIGROS!$C$1:$C$286,MATCH(E75&amp;F75,INDEX(RIESGOS_PELIGROS!$B$1:$B$286&amp;RIESGOS_PELIGROS!$A$1:$A$286,),0),1)</f>
        <v>CONTUSIÓN, HERIDAS, POLITRAUMATISMOS</v>
      </c>
      <c r="H75" s="72">
        <v>4</v>
      </c>
      <c r="I75" s="72">
        <v>2</v>
      </c>
      <c r="J75" s="72">
        <f t="shared" si="6"/>
        <v>8</v>
      </c>
      <c r="K75" s="72" t="str">
        <f t="shared" si="7"/>
        <v>IMPORTANTE</v>
      </c>
      <c r="L75" s="99" t="s">
        <v>4</v>
      </c>
      <c r="M75" s="73" t="s">
        <v>218</v>
      </c>
      <c r="N75" s="99"/>
      <c r="O75" s="99"/>
      <c r="P75" s="99"/>
    </row>
    <row r="76" spans="1:16" ht="33" customHeight="1" x14ac:dyDescent="0.25">
      <c r="A76" s="74" t="s">
        <v>230</v>
      </c>
      <c r="B76" s="74" t="s">
        <v>251</v>
      </c>
      <c r="C76" s="99" t="s">
        <v>19</v>
      </c>
      <c r="D76" s="99" t="s">
        <v>132</v>
      </c>
      <c r="E76" s="74" t="s">
        <v>177</v>
      </c>
      <c r="F76" s="99" t="s">
        <v>29</v>
      </c>
      <c r="G76" s="99" t="str">
        <f>+INDEX(RIESGOS_PELIGROS!$C$1:$C$286,MATCH(E76&amp;F76,INDEX(RIESGOS_PELIGROS!$B$1:$B$286&amp;RIESGOS_PELIGROS!$A$1:$A$286,),0),1)</f>
        <v>CONTUSIÓN, HERIDAS, POLITRAUMATISMOS</v>
      </c>
      <c r="H76" s="72">
        <v>4</v>
      </c>
      <c r="I76" s="72">
        <v>2</v>
      </c>
      <c r="J76" s="72">
        <f t="shared" si="6"/>
        <v>8</v>
      </c>
      <c r="K76" s="72" t="str">
        <f t="shared" si="7"/>
        <v>IMPORTANTE</v>
      </c>
      <c r="L76" s="99" t="s">
        <v>4</v>
      </c>
      <c r="M76" s="73" t="s">
        <v>218</v>
      </c>
      <c r="N76" s="99"/>
      <c r="O76" s="99"/>
      <c r="P76" s="99"/>
    </row>
    <row r="77" spans="1:16" ht="33" customHeight="1" x14ac:dyDescent="0.25">
      <c r="A77" s="74" t="s">
        <v>230</v>
      </c>
      <c r="B77" s="74" t="s">
        <v>251</v>
      </c>
      <c r="C77" s="99" t="s">
        <v>19</v>
      </c>
      <c r="D77" s="99" t="s">
        <v>132</v>
      </c>
      <c r="E77" s="74" t="s">
        <v>205</v>
      </c>
      <c r="F77" s="99" t="s">
        <v>54</v>
      </c>
      <c r="G77" s="99" t="str">
        <f>+INDEX(RIESGOS_PELIGROS!$C$1:$C$286,MATCH(E77&amp;F77,INDEX(RIESGOS_PELIGROS!$B$1:$B$286&amp;RIESGOS_PELIGROS!$A$1:$A$286,),0),1)</f>
        <v>HERIDAS EN LA PIEL, ÚLCERAS OCULARES, INFECCIONES, TÉTANOS</v>
      </c>
      <c r="H77" s="72">
        <v>4</v>
      </c>
      <c r="I77" s="72">
        <v>2</v>
      </c>
      <c r="J77" s="72">
        <f t="shared" si="6"/>
        <v>8</v>
      </c>
      <c r="K77" s="72" t="str">
        <f t="shared" si="7"/>
        <v>IMPORTANTE</v>
      </c>
      <c r="L77" s="99" t="s">
        <v>4</v>
      </c>
      <c r="M77" s="73" t="s">
        <v>233</v>
      </c>
      <c r="N77" s="99"/>
      <c r="O77" s="99"/>
      <c r="P77" s="99"/>
    </row>
    <row r="78" spans="1:16" ht="33" customHeight="1" x14ac:dyDescent="0.25">
      <c r="A78" s="74" t="s">
        <v>230</v>
      </c>
      <c r="B78" s="74" t="s">
        <v>251</v>
      </c>
      <c r="C78" s="99" t="s">
        <v>19</v>
      </c>
      <c r="D78" s="99" t="s">
        <v>132</v>
      </c>
      <c r="E78" s="74" t="s">
        <v>170</v>
      </c>
      <c r="F78" s="99" t="s">
        <v>54</v>
      </c>
      <c r="G78" s="99" t="str">
        <f>+INDEX(RIESGOS_PELIGROS!$C$1:$C$286,MATCH(E78&amp;F78,INDEX(RIESGOS_PELIGROS!$B$1:$B$286&amp;RIESGOS_PELIGROS!$A$1:$A$286,),0),1)</f>
        <v>HERIDAS EN LA PIEL, ÚLCERAS OCULARES, INFECCIONES, TÉTANOS</v>
      </c>
      <c r="H78" s="72">
        <v>4</v>
      </c>
      <c r="I78" s="72">
        <v>2</v>
      </c>
      <c r="J78" s="72">
        <f t="shared" si="6"/>
        <v>8</v>
      </c>
      <c r="K78" s="72" t="str">
        <f t="shared" si="7"/>
        <v>IMPORTANTE</v>
      </c>
      <c r="L78" s="99" t="s">
        <v>4</v>
      </c>
      <c r="M78" s="73" t="s">
        <v>190</v>
      </c>
      <c r="N78" s="99"/>
      <c r="O78" s="99"/>
      <c r="P78" s="99"/>
    </row>
    <row r="79" spans="1:16" ht="33" customHeight="1" x14ac:dyDescent="0.25">
      <c r="A79" s="74" t="s">
        <v>230</v>
      </c>
      <c r="B79" s="74" t="s">
        <v>251</v>
      </c>
      <c r="C79" s="99" t="s">
        <v>19</v>
      </c>
      <c r="D79" s="99" t="s">
        <v>132</v>
      </c>
      <c r="E79" s="74" t="s">
        <v>246</v>
      </c>
      <c r="F79" s="99" t="s">
        <v>54</v>
      </c>
      <c r="G79" s="99" t="str">
        <f>+INDEX(RIESGOS_PELIGROS!$C$1:$C$286,MATCH(E79&amp;F79,INDEX(RIESGOS_PELIGROS!$B$1:$B$286&amp;RIESGOS_PELIGROS!$A$1:$A$286,),0),1)</f>
        <v>HERIDAS EN LA PIEL, ÚLCERAS OCULARES, INFECCIONES, TÉTANOS</v>
      </c>
      <c r="H79" s="72">
        <v>4</v>
      </c>
      <c r="I79" s="72">
        <v>2</v>
      </c>
      <c r="J79" s="72">
        <f t="shared" si="6"/>
        <v>8</v>
      </c>
      <c r="K79" s="72" t="str">
        <f t="shared" si="7"/>
        <v>IMPORTANTE</v>
      </c>
      <c r="L79" s="99" t="s">
        <v>5</v>
      </c>
      <c r="M79" s="73" t="s">
        <v>229</v>
      </c>
      <c r="N79" s="99"/>
      <c r="O79" s="99"/>
      <c r="P79" s="99"/>
    </row>
    <row r="80" spans="1:16" ht="33" customHeight="1" x14ac:dyDescent="0.25">
      <c r="A80" s="74" t="s">
        <v>230</v>
      </c>
      <c r="B80" s="74" t="s">
        <v>251</v>
      </c>
      <c r="C80" s="99" t="s">
        <v>19</v>
      </c>
      <c r="D80" s="99" t="s">
        <v>132</v>
      </c>
      <c r="E80" s="74" t="s">
        <v>211</v>
      </c>
      <c r="F80" s="99" t="s">
        <v>80</v>
      </c>
      <c r="G80" s="99" t="str">
        <f>+INDEX(RIESGOS_PELIGROS!$C$1:$C$286,MATCH(E80&amp;F80,INDEX(RIESGOS_PELIGROS!$B$1:$B$286&amp;RIESGOS_PELIGROS!$A$1:$A$286,),0),1)</f>
        <v>IRRITABILIDAD, FATIGA, HIPOACUSIA</v>
      </c>
      <c r="H80" s="72">
        <v>4</v>
      </c>
      <c r="I80" s="72">
        <v>2</v>
      </c>
      <c r="J80" s="72">
        <f t="shared" si="6"/>
        <v>8</v>
      </c>
      <c r="K80" s="72" t="str">
        <f t="shared" si="7"/>
        <v>IMPORTANTE</v>
      </c>
      <c r="L80" s="99" t="s">
        <v>5</v>
      </c>
      <c r="M80" s="73" t="s">
        <v>226</v>
      </c>
      <c r="N80" s="99"/>
      <c r="O80" s="99"/>
      <c r="P80" s="99"/>
    </row>
    <row r="81" spans="1:16" ht="33" customHeight="1" x14ac:dyDescent="0.25">
      <c r="A81" s="74" t="s">
        <v>230</v>
      </c>
      <c r="B81" s="74" t="s">
        <v>251</v>
      </c>
      <c r="C81" s="99" t="s">
        <v>19</v>
      </c>
      <c r="D81" s="99" t="s">
        <v>133</v>
      </c>
      <c r="E81" s="74" t="s">
        <v>215</v>
      </c>
      <c r="F81" s="99" t="s">
        <v>25</v>
      </c>
      <c r="G81" s="99" t="str">
        <f>+INDEX(RIESGOS_PELIGROS!$C$1:$C$286,MATCH(E81&amp;F81,INDEX(RIESGOS_PELIGROS!$B$1:$B$286&amp;RIESGOS_PELIGROS!$A$1:$A$286,),0),1)</f>
        <v>CONTUSIONES, HERIDAS, POLITRAUMATISMOS, APLASTAMIENTO, MUERTE</v>
      </c>
      <c r="H81" s="4">
        <v>4</v>
      </c>
      <c r="I81" s="4">
        <v>4</v>
      </c>
      <c r="J81" s="4">
        <f t="shared" si="6"/>
        <v>16</v>
      </c>
      <c r="K81" s="104" t="str">
        <f t="shared" si="7"/>
        <v>INTOLERABLE</v>
      </c>
      <c r="L81" s="99" t="s">
        <v>4</v>
      </c>
      <c r="M81" s="73" t="s">
        <v>209</v>
      </c>
      <c r="N81" s="99"/>
      <c r="O81" s="99"/>
      <c r="P81" s="99"/>
    </row>
    <row r="82" spans="1:16" ht="33" customHeight="1" x14ac:dyDescent="0.25">
      <c r="A82" s="74" t="s">
        <v>230</v>
      </c>
      <c r="B82" s="74" t="s">
        <v>251</v>
      </c>
      <c r="C82" s="99" t="s">
        <v>19</v>
      </c>
      <c r="D82" s="99" t="s">
        <v>133</v>
      </c>
      <c r="E82" s="74" t="s">
        <v>250</v>
      </c>
      <c r="F82" s="99" t="s">
        <v>25</v>
      </c>
      <c r="G82" s="99" t="str">
        <f>+INDEX(RIESGOS_PELIGROS!$C$1:$C$286,MATCH(E82&amp;F82,INDEX(RIESGOS_PELIGROS!$B$1:$B$286&amp;RIESGOS_PELIGROS!$A$1:$A$286,),0),1)</f>
        <v>CONTUSIONES, HERIDAS, POLITRAUMATISMOS, APLASTAMIENTO, MUERTE</v>
      </c>
      <c r="H82" s="4">
        <v>4</v>
      </c>
      <c r="I82" s="4">
        <v>4</v>
      </c>
      <c r="J82" s="4">
        <f t="shared" si="6"/>
        <v>16</v>
      </c>
      <c r="K82" s="104" t="str">
        <f t="shared" si="7"/>
        <v>INTOLERABLE</v>
      </c>
      <c r="L82" s="180" t="s">
        <v>4</v>
      </c>
      <c r="M82" s="73" t="s">
        <v>212</v>
      </c>
      <c r="N82" s="99"/>
      <c r="O82" s="99"/>
      <c r="P82" s="99"/>
    </row>
    <row r="83" spans="1:16" ht="33" customHeight="1" x14ac:dyDescent="0.25">
      <c r="A83" s="74" t="s">
        <v>230</v>
      </c>
      <c r="B83" s="74" t="s">
        <v>256</v>
      </c>
      <c r="C83" s="99" t="s">
        <v>19</v>
      </c>
      <c r="D83" s="99" t="s">
        <v>131</v>
      </c>
      <c r="E83" s="74" t="s">
        <v>232</v>
      </c>
      <c r="F83" s="99" t="s">
        <v>27</v>
      </c>
      <c r="G83" s="99" t="str">
        <f>+INDEX(RIESGOS_PELIGROS!$C$1:$C$286,MATCH(E83&amp;F83,INDEX(RIESGOS_PELIGROS!$B$1:$B$286&amp;RIESGOS_PELIGROS!$A$1:$A$286,),0),1)</f>
        <v>CORTE,  AMPUTACIONES, PERDIDA DE MIEMBROS, TÉTANOS</v>
      </c>
      <c r="H83" s="72">
        <v>4</v>
      </c>
      <c r="I83" s="72">
        <v>2</v>
      </c>
      <c r="J83" s="72">
        <f t="shared" si="6"/>
        <v>8</v>
      </c>
      <c r="K83" s="72" t="str">
        <f t="shared" si="7"/>
        <v>IMPORTANTE</v>
      </c>
      <c r="L83" s="99" t="s">
        <v>5</v>
      </c>
      <c r="M83" s="73" t="s">
        <v>257</v>
      </c>
      <c r="N83" s="99"/>
      <c r="O83" s="99"/>
      <c r="P83" s="99"/>
    </row>
    <row r="84" spans="1:16" ht="33" customHeight="1" x14ac:dyDescent="0.25">
      <c r="A84" s="74" t="s">
        <v>230</v>
      </c>
      <c r="B84" s="74" t="s">
        <v>256</v>
      </c>
      <c r="C84" s="99" t="s">
        <v>19</v>
      </c>
      <c r="D84" s="99" t="s">
        <v>131</v>
      </c>
      <c r="E84" s="74" t="s">
        <v>170</v>
      </c>
      <c r="F84" s="99" t="s">
        <v>27</v>
      </c>
      <c r="G84" s="99" t="str">
        <f>+INDEX(RIESGOS_PELIGROS!$C$1:$C$286,MATCH(E84&amp;F84,INDEX(RIESGOS_PELIGROS!$B$1:$B$286&amp;RIESGOS_PELIGROS!$A$1:$A$286,),0),1)</f>
        <v>CORTE,  AMPUTACIONES, PERDIDA DE MIEMBROS, TÉTANOS</v>
      </c>
      <c r="H84" s="72">
        <v>4</v>
      </c>
      <c r="I84" s="72">
        <v>2</v>
      </c>
      <c r="J84" s="72">
        <f t="shared" ref="J84:J117" si="14">H84*I84</f>
        <v>8</v>
      </c>
      <c r="K84" s="72" t="str">
        <f t="shared" ref="K84:K117" si="15">+IF(J84=1,"TRIVIAL",IF(J84=2,"TOLERABLE",IF(J84=4,"MODERADO",IF(J84=8,"IMPORTANTE",IF(J84=16,"INTOLERABLE")))))</f>
        <v>IMPORTANTE</v>
      </c>
      <c r="L84" s="99" t="s">
        <v>4</v>
      </c>
      <c r="M84" s="73" t="s">
        <v>257</v>
      </c>
      <c r="N84" s="99"/>
      <c r="O84" s="99"/>
      <c r="P84" s="99"/>
    </row>
    <row r="85" spans="1:16" ht="33" customHeight="1" x14ac:dyDescent="0.25">
      <c r="A85" s="74" t="s">
        <v>230</v>
      </c>
      <c r="B85" s="74" t="s">
        <v>256</v>
      </c>
      <c r="C85" s="99" t="s">
        <v>19</v>
      </c>
      <c r="D85" s="99" t="s">
        <v>131</v>
      </c>
      <c r="E85" s="74" t="s">
        <v>172</v>
      </c>
      <c r="F85" s="99" t="s">
        <v>27</v>
      </c>
      <c r="G85" s="99" t="str">
        <f>+INDEX(RIESGOS_PELIGROS!$C$1:$C$286,MATCH(E85&amp;F85,INDEX(RIESGOS_PELIGROS!$B$1:$B$286&amp;RIESGOS_PELIGROS!$A$1:$A$286,),0),1)</f>
        <v>CORTE,  AMPUTACIONES, PERDIDA DE MIEMBROS, TÉTANOS</v>
      </c>
      <c r="H85" s="72">
        <v>4</v>
      </c>
      <c r="I85" s="72">
        <v>2</v>
      </c>
      <c r="J85" s="72">
        <f t="shared" si="14"/>
        <v>8</v>
      </c>
      <c r="K85" s="72" t="str">
        <f t="shared" si="15"/>
        <v>IMPORTANTE</v>
      </c>
      <c r="L85" s="99" t="s">
        <v>4</v>
      </c>
      <c r="M85" s="73" t="s">
        <v>190</v>
      </c>
      <c r="N85" s="99"/>
      <c r="O85" s="99"/>
      <c r="P85" s="99"/>
    </row>
    <row r="86" spans="1:16" ht="33" customHeight="1" x14ac:dyDescent="0.25">
      <c r="A86" s="74" t="s">
        <v>230</v>
      </c>
      <c r="B86" s="74" t="s">
        <v>256</v>
      </c>
      <c r="C86" s="99" t="s">
        <v>19</v>
      </c>
      <c r="D86" s="99" t="s">
        <v>131</v>
      </c>
      <c r="E86" s="74" t="s">
        <v>173</v>
      </c>
      <c r="F86" s="99" t="s">
        <v>27</v>
      </c>
      <c r="G86" s="99" t="str">
        <f>+INDEX(RIESGOS_PELIGROS!$C$1:$C$286,MATCH(E86&amp;F86,INDEX(RIESGOS_PELIGROS!$B$1:$B$286&amp;RIESGOS_PELIGROS!$A$1:$A$286,),0),1)</f>
        <v>CORTE,  AMPUTACIONES, PERDIDA DE MIEMBROS, TÉTANOS</v>
      </c>
      <c r="H86" s="72">
        <v>4</v>
      </c>
      <c r="I86" s="72">
        <v>2</v>
      </c>
      <c r="J86" s="72">
        <f t="shared" si="14"/>
        <v>8</v>
      </c>
      <c r="K86" s="72" t="str">
        <f t="shared" si="15"/>
        <v>IMPORTANTE</v>
      </c>
      <c r="L86" s="99" t="s">
        <v>4</v>
      </c>
      <c r="M86" s="73" t="s">
        <v>169</v>
      </c>
      <c r="N86" s="99"/>
      <c r="O86" s="99"/>
      <c r="P86" s="99"/>
    </row>
    <row r="87" spans="1:16" ht="33" customHeight="1" x14ac:dyDescent="0.25">
      <c r="A87" s="74" t="s">
        <v>230</v>
      </c>
      <c r="B87" s="74" t="s">
        <v>256</v>
      </c>
      <c r="C87" s="99" t="s">
        <v>19</v>
      </c>
      <c r="D87" s="99" t="s">
        <v>131</v>
      </c>
      <c r="E87" s="74" t="s">
        <v>232</v>
      </c>
      <c r="F87" s="99" t="s">
        <v>27</v>
      </c>
      <c r="G87" s="99" t="str">
        <f>+INDEX(RIESGOS_PELIGROS!$C$1:$C$286,MATCH(E87&amp;F87,INDEX(RIESGOS_PELIGROS!$B$1:$B$286&amp;RIESGOS_PELIGROS!$A$1:$A$286,),0),1)</f>
        <v>CORTE,  AMPUTACIONES, PERDIDA DE MIEMBROS, TÉTANOS</v>
      </c>
      <c r="H87" s="72">
        <v>4</v>
      </c>
      <c r="I87" s="72">
        <v>2</v>
      </c>
      <c r="J87" s="72">
        <f t="shared" si="14"/>
        <v>8</v>
      </c>
      <c r="K87" s="72" t="str">
        <f t="shared" si="15"/>
        <v>IMPORTANTE</v>
      </c>
      <c r="L87" s="99" t="s">
        <v>5</v>
      </c>
      <c r="M87" s="73" t="s">
        <v>171</v>
      </c>
      <c r="N87" s="99"/>
      <c r="O87" s="99"/>
      <c r="P87" s="99"/>
    </row>
    <row r="88" spans="1:16" ht="33" customHeight="1" x14ac:dyDescent="0.25">
      <c r="A88" s="74" t="s">
        <v>230</v>
      </c>
      <c r="B88" s="74" t="s">
        <v>256</v>
      </c>
      <c r="C88" s="99" t="s">
        <v>19</v>
      </c>
      <c r="D88" s="99" t="s">
        <v>131</v>
      </c>
      <c r="E88" s="74" t="s">
        <v>174</v>
      </c>
      <c r="F88" s="99" t="s">
        <v>27</v>
      </c>
      <c r="G88" s="99" t="str">
        <f>+INDEX(RIESGOS_PELIGROS!$C$1:$C$286,MATCH(E88&amp;F88,INDEX(RIESGOS_PELIGROS!$B$1:$B$286&amp;RIESGOS_PELIGROS!$A$1:$A$286,),0),1)</f>
        <v>CORTE,  AMPUTACIONES, PERDIDA DE MIEMBROS, TÉTANOS</v>
      </c>
      <c r="H88" s="72">
        <v>4</v>
      </c>
      <c r="I88" s="72">
        <v>2</v>
      </c>
      <c r="J88" s="72">
        <f t="shared" si="14"/>
        <v>8</v>
      </c>
      <c r="K88" s="72" t="str">
        <f t="shared" si="15"/>
        <v>IMPORTANTE</v>
      </c>
      <c r="L88" s="99" t="s">
        <v>4</v>
      </c>
      <c r="M88" s="73" t="s">
        <v>258</v>
      </c>
      <c r="N88" s="99"/>
      <c r="O88" s="99"/>
      <c r="P88" s="99"/>
    </row>
    <row r="89" spans="1:16" ht="33" customHeight="1" x14ac:dyDescent="0.25">
      <c r="A89" s="74" t="s">
        <v>230</v>
      </c>
      <c r="B89" s="74" t="s">
        <v>256</v>
      </c>
      <c r="C89" s="99" t="s">
        <v>19</v>
      </c>
      <c r="D89" s="99" t="s">
        <v>131</v>
      </c>
      <c r="E89" s="74" t="s">
        <v>168</v>
      </c>
      <c r="F89" s="99" t="s">
        <v>29</v>
      </c>
      <c r="G89" s="99" t="str">
        <f>+INDEX(RIESGOS_PELIGROS!$C$1:$C$286,MATCH(E89&amp;F89,INDEX(RIESGOS_PELIGROS!$B$1:$B$286&amp;RIESGOS_PELIGROS!$A$1:$A$286,),0),1)</f>
        <v>CONTUSIÓN, HERIDAS, POLITRAUMATISMOS</v>
      </c>
      <c r="H89" s="72">
        <v>4</v>
      </c>
      <c r="I89" s="72">
        <v>2</v>
      </c>
      <c r="J89" s="72">
        <f t="shared" si="14"/>
        <v>8</v>
      </c>
      <c r="K89" s="72" t="str">
        <f t="shared" si="15"/>
        <v>IMPORTANTE</v>
      </c>
      <c r="L89" s="99" t="s">
        <v>4</v>
      </c>
      <c r="M89" s="73" t="s">
        <v>212</v>
      </c>
      <c r="N89" s="99"/>
      <c r="O89" s="99"/>
      <c r="P89" s="99"/>
    </row>
    <row r="90" spans="1:16" ht="33" customHeight="1" x14ac:dyDescent="0.25">
      <c r="A90" s="74" t="s">
        <v>230</v>
      </c>
      <c r="B90" s="74" t="s">
        <v>256</v>
      </c>
      <c r="C90" s="99" t="s">
        <v>19</v>
      </c>
      <c r="D90" s="99" t="s">
        <v>131</v>
      </c>
      <c r="E90" s="74" t="s">
        <v>173</v>
      </c>
      <c r="F90" s="99" t="s">
        <v>29</v>
      </c>
      <c r="G90" s="99" t="str">
        <f>+INDEX(RIESGOS_PELIGROS!$C$1:$C$286,MATCH(E90&amp;F90,INDEX(RIESGOS_PELIGROS!$B$1:$B$286&amp;RIESGOS_PELIGROS!$A$1:$A$286,),0),1)</f>
        <v>CONTUSIÓN, HERIDAS, POLITRAUMATISMOS</v>
      </c>
      <c r="H90" s="72">
        <v>4</v>
      </c>
      <c r="I90" s="72">
        <v>2</v>
      </c>
      <c r="J90" s="72">
        <f t="shared" si="14"/>
        <v>8</v>
      </c>
      <c r="K90" s="72" t="str">
        <f t="shared" si="15"/>
        <v>IMPORTANTE</v>
      </c>
      <c r="L90" s="99" t="s">
        <v>4</v>
      </c>
      <c r="M90" s="73" t="s">
        <v>169</v>
      </c>
      <c r="N90" s="99"/>
      <c r="O90" s="99"/>
      <c r="P90" s="99"/>
    </row>
    <row r="91" spans="1:16" ht="33" customHeight="1" x14ac:dyDescent="0.25">
      <c r="A91" s="74" t="s">
        <v>230</v>
      </c>
      <c r="B91" s="74" t="s">
        <v>256</v>
      </c>
      <c r="C91" s="99" t="s">
        <v>19</v>
      </c>
      <c r="D91" s="99" t="s">
        <v>131</v>
      </c>
      <c r="E91" s="74" t="s">
        <v>234</v>
      </c>
      <c r="F91" s="99" t="s">
        <v>106</v>
      </c>
      <c r="G91" s="99" t="str">
        <f>+INDEX(RIESGOS_PELIGROS!$C$1:$C$286,MATCH(E91&amp;F91,INDEX(RIESGOS_PELIGROS!$B$1:$B$286&amp;RIESGOS_PELIGROS!$A$1:$A$286,),0),1)</f>
        <v>LESIÓN MUSCULO-ESQUELÉTICA, TENSIÓN NERVIOSA, DOLORES LUMBARES</v>
      </c>
      <c r="H91" s="72">
        <v>4</v>
      </c>
      <c r="I91" s="72">
        <v>2</v>
      </c>
      <c r="J91" s="72">
        <f t="shared" ref="J91:J93" si="16">H91*I91</f>
        <v>8</v>
      </c>
      <c r="K91" s="72" t="str">
        <f t="shared" ref="K91:K93" si="17">+IF(J91=1,"TRIVIAL",IF(J91=2,"TOLERABLE",IF(J91=4,"MODERADO",IF(J91=8,"IMPORTANTE",IF(J91=16,"INTOLERABLE")))))</f>
        <v>IMPORTANTE</v>
      </c>
      <c r="L91" s="99" t="s">
        <v>4</v>
      </c>
      <c r="M91" s="73" t="s">
        <v>179</v>
      </c>
      <c r="N91" s="99"/>
      <c r="O91" s="99"/>
      <c r="P91" s="99"/>
    </row>
    <row r="92" spans="1:16" ht="33" customHeight="1" x14ac:dyDescent="0.25">
      <c r="A92" s="74" t="s">
        <v>230</v>
      </c>
      <c r="B92" s="74" t="s">
        <v>256</v>
      </c>
      <c r="C92" s="99" t="s">
        <v>19</v>
      </c>
      <c r="D92" s="99" t="s">
        <v>131</v>
      </c>
      <c r="E92" s="74" t="s">
        <v>180</v>
      </c>
      <c r="F92" s="99" t="s">
        <v>100</v>
      </c>
      <c r="G92" s="99" t="str">
        <f>+INDEX(RIESGOS_PELIGROS!$C$1:$C$286,MATCH(E92&amp;F92,INDEX(RIESGOS_PELIGROS!$B$1:$B$286&amp;RIESGOS_PELIGROS!$A$1:$A$286,),0),1)</f>
        <v>LESIÓN MUSCULO-ESQUELÉTICA, TENSIÓN NERVIOSA, DOLORES LUMBARES</v>
      </c>
      <c r="H92" s="72">
        <v>4</v>
      </c>
      <c r="I92" s="72">
        <v>2</v>
      </c>
      <c r="J92" s="72">
        <f t="shared" si="16"/>
        <v>8</v>
      </c>
      <c r="K92" s="72" t="str">
        <f t="shared" si="17"/>
        <v>IMPORTANTE</v>
      </c>
      <c r="L92" s="99" t="s">
        <v>4</v>
      </c>
      <c r="M92" s="73" t="s">
        <v>183</v>
      </c>
      <c r="N92" s="99"/>
      <c r="O92" s="99"/>
      <c r="P92" s="99"/>
    </row>
    <row r="93" spans="1:16" ht="33" customHeight="1" x14ac:dyDescent="0.25">
      <c r="A93" s="74" t="s">
        <v>230</v>
      </c>
      <c r="B93" s="74" t="s">
        <v>256</v>
      </c>
      <c r="C93" s="99" t="s">
        <v>19</v>
      </c>
      <c r="D93" s="99" t="s">
        <v>131</v>
      </c>
      <c r="E93" s="74" t="s">
        <v>185</v>
      </c>
      <c r="F93" s="99" t="s">
        <v>100</v>
      </c>
      <c r="G93" s="99" t="str">
        <f>+INDEX(RIESGOS_PELIGROS!$C$1:$C$286,MATCH(E93&amp;F93,INDEX(RIESGOS_PELIGROS!$B$1:$B$286&amp;RIESGOS_PELIGROS!$A$1:$A$286,),0),1)</f>
        <v>LESIÓN MUSCULO-ESQUELÉTICA, TENSIÓN NERVIOSA, DOLORES LUMBARES</v>
      </c>
      <c r="H93" s="72">
        <v>4</v>
      </c>
      <c r="I93" s="72">
        <v>2</v>
      </c>
      <c r="J93" s="72">
        <f t="shared" si="16"/>
        <v>8</v>
      </c>
      <c r="K93" s="72" t="str">
        <f t="shared" si="17"/>
        <v>IMPORTANTE</v>
      </c>
      <c r="L93" s="99" t="s">
        <v>4</v>
      </c>
      <c r="M93" s="73" t="s">
        <v>181</v>
      </c>
      <c r="N93" s="99"/>
      <c r="O93" s="99"/>
      <c r="P93" s="99"/>
    </row>
    <row r="94" spans="1:16" ht="33" customHeight="1" x14ac:dyDescent="0.25">
      <c r="A94" s="74" t="s">
        <v>230</v>
      </c>
      <c r="B94" s="74" t="s">
        <v>256</v>
      </c>
      <c r="C94" s="99" t="s">
        <v>19</v>
      </c>
      <c r="D94" s="99" t="s">
        <v>131</v>
      </c>
      <c r="E94" s="74" t="s">
        <v>235</v>
      </c>
      <c r="F94" s="99" t="s">
        <v>116</v>
      </c>
      <c r="G94" s="99" t="str">
        <f>+INDEX(RIESGOS_PELIGROS!$C$1:$C$286,MATCH(E94&amp;F94,INDEX(RIESGOS_PELIGROS!$B$1:$B$286&amp;RIESGOS_PELIGROS!$A$1:$A$286,),0),1)</f>
        <v>LESIÓN MUSCULO-ESQUELÉTICA, TENSIÓN NERVIOSA, DOLORES LUMBARES</v>
      </c>
      <c r="H94" s="72">
        <v>4</v>
      </c>
      <c r="I94" s="72">
        <v>2</v>
      </c>
      <c r="J94" s="72">
        <f t="shared" si="14"/>
        <v>8</v>
      </c>
      <c r="K94" s="72" t="str">
        <f t="shared" si="15"/>
        <v>IMPORTANTE</v>
      </c>
      <c r="L94" s="99" t="s">
        <v>4</v>
      </c>
      <c r="M94" s="73" t="s">
        <v>179</v>
      </c>
      <c r="N94" s="99"/>
      <c r="O94" s="99"/>
      <c r="P94" s="99"/>
    </row>
    <row r="95" spans="1:16" ht="33" customHeight="1" x14ac:dyDescent="0.25">
      <c r="A95" s="74" t="s">
        <v>230</v>
      </c>
      <c r="B95" s="74" t="s">
        <v>256</v>
      </c>
      <c r="C95" s="99" t="s">
        <v>19</v>
      </c>
      <c r="D95" s="99" t="s">
        <v>131</v>
      </c>
      <c r="E95" s="74" t="s">
        <v>236</v>
      </c>
      <c r="F95" s="99" t="s">
        <v>116</v>
      </c>
      <c r="G95" s="99" t="str">
        <f>+INDEX(RIESGOS_PELIGROS!$C$1:$C$286,MATCH(E95&amp;F95,INDEX(RIESGOS_PELIGROS!$B$1:$B$286&amp;RIESGOS_PELIGROS!$A$1:$A$286,),0),1)</f>
        <v>LESIÓN MUSCULO-ESQUELÉTICA, TENSIÓN NERVIOSA, DOLORES LUMBARES</v>
      </c>
      <c r="H95" s="72">
        <v>4</v>
      </c>
      <c r="I95" s="72">
        <v>2</v>
      </c>
      <c r="J95" s="72">
        <f t="shared" si="14"/>
        <v>8</v>
      </c>
      <c r="K95" s="72" t="str">
        <f t="shared" si="15"/>
        <v>IMPORTANTE</v>
      </c>
      <c r="L95" s="99" t="s">
        <v>4</v>
      </c>
      <c r="M95" s="73" t="s">
        <v>233</v>
      </c>
      <c r="N95" s="99"/>
      <c r="O95" s="99"/>
      <c r="P95" s="99"/>
    </row>
    <row r="96" spans="1:16" ht="33" customHeight="1" x14ac:dyDescent="0.25">
      <c r="A96" s="74" t="s">
        <v>230</v>
      </c>
      <c r="B96" s="74" t="s">
        <v>256</v>
      </c>
      <c r="C96" s="99" t="s">
        <v>19</v>
      </c>
      <c r="D96" s="99" t="s">
        <v>131</v>
      </c>
      <c r="E96" s="74" t="s">
        <v>237</v>
      </c>
      <c r="F96" s="99" t="s">
        <v>118</v>
      </c>
      <c r="G96" s="99" t="str">
        <f>+INDEX(RIESGOS_PELIGROS!$C$1:$C$286,MATCH(E96&amp;F96,INDEX(RIESGOS_PELIGROS!$B$1:$B$286&amp;RIESGOS_PELIGROS!$A$1:$A$286,),0),1)</f>
        <v>LESIÓN MUSCULO-ESQUELÉTICA, TENSIÓN NERVIOSA, DOLORES LUMBARES</v>
      </c>
      <c r="H96" s="72">
        <v>4</v>
      </c>
      <c r="I96" s="72">
        <v>2</v>
      </c>
      <c r="J96" s="72">
        <f t="shared" si="14"/>
        <v>8</v>
      </c>
      <c r="K96" s="72" t="str">
        <f t="shared" si="15"/>
        <v>IMPORTANTE</v>
      </c>
      <c r="L96" s="99" t="s">
        <v>4</v>
      </c>
      <c r="M96" s="73" t="s">
        <v>179</v>
      </c>
      <c r="N96" s="99"/>
      <c r="O96" s="99"/>
      <c r="P96" s="99"/>
    </row>
    <row r="97" spans="1:16" ht="33" customHeight="1" x14ac:dyDescent="0.25">
      <c r="A97" s="74" t="s">
        <v>230</v>
      </c>
      <c r="B97" s="74" t="s">
        <v>256</v>
      </c>
      <c r="C97" s="99" t="s">
        <v>19</v>
      </c>
      <c r="D97" s="99" t="s">
        <v>131</v>
      </c>
      <c r="E97" s="74" t="s">
        <v>238</v>
      </c>
      <c r="F97" s="99" t="s">
        <v>118</v>
      </c>
      <c r="G97" s="99" t="str">
        <f>+INDEX(RIESGOS_PELIGROS!$C$1:$C$286,MATCH(E97&amp;F97,INDEX(RIESGOS_PELIGROS!$B$1:$B$286&amp;RIESGOS_PELIGROS!$A$1:$A$286,),0),1)</f>
        <v>LESIÓN MUSCULO-ESQUELÉTICA, TENSIÓN NERVIOSA, DOLORES LUMBARES</v>
      </c>
      <c r="H97" s="72">
        <v>4</v>
      </c>
      <c r="I97" s="72">
        <v>2</v>
      </c>
      <c r="J97" s="72">
        <f t="shared" si="14"/>
        <v>8</v>
      </c>
      <c r="K97" s="72" t="str">
        <f t="shared" si="15"/>
        <v>IMPORTANTE</v>
      </c>
      <c r="L97" s="99" t="s">
        <v>4</v>
      </c>
      <c r="M97" s="73" t="s">
        <v>233</v>
      </c>
      <c r="N97" s="99"/>
      <c r="O97" s="99"/>
      <c r="P97" s="99"/>
    </row>
    <row r="98" spans="1:16" ht="33" customHeight="1" x14ac:dyDescent="0.25">
      <c r="A98" s="74" t="s">
        <v>230</v>
      </c>
      <c r="B98" s="74" t="s">
        <v>256</v>
      </c>
      <c r="C98" s="99" t="s">
        <v>19</v>
      </c>
      <c r="D98" s="99" t="s">
        <v>131</v>
      </c>
      <c r="E98" s="74" t="s">
        <v>187</v>
      </c>
      <c r="F98" s="99" t="s">
        <v>120</v>
      </c>
      <c r="G98" s="99" t="str">
        <f>+INDEX(RIESGOS_PELIGROS!$C$1:$C$286,MATCH(E98&amp;F98,INDEX(RIESGOS_PELIGROS!$B$1:$B$286&amp;RIESGOS_PELIGROS!$A$1:$A$286,),0),1)</f>
        <v>REACCIONES AL ESTRÉS, TRASTORNO DE SOMATIZACIÓN</v>
      </c>
      <c r="H98" s="72">
        <v>4</v>
      </c>
      <c r="I98" s="72">
        <v>2</v>
      </c>
      <c r="J98" s="72">
        <f t="shared" si="14"/>
        <v>8</v>
      </c>
      <c r="K98" s="72" t="str">
        <f t="shared" si="15"/>
        <v>IMPORTANTE</v>
      </c>
      <c r="L98" s="99" t="s">
        <v>4</v>
      </c>
      <c r="M98" s="73" t="s">
        <v>188</v>
      </c>
      <c r="N98" s="99"/>
      <c r="O98" s="99"/>
      <c r="P98" s="99"/>
    </row>
    <row r="99" spans="1:16" ht="33" customHeight="1" x14ac:dyDescent="0.25">
      <c r="A99" s="74" t="s">
        <v>230</v>
      </c>
      <c r="B99" s="74" t="s">
        <v>256</v>
      </c>
      <c r="C99" s="99" t="s">
        <v>19</v>
      </c>
      <c r="D99" s="99" t="s">
        <v>131</v>
      </c>
      <c r="E99" s="74" t="s">
        <v>239</v>
      </c>
      <c r="F99" s="99" t="s">
        <v>120</v>
      </c>
      <c r="G99" s="99" t="str">
        <f>+INDEX(RIESGOS_PELIGROS!$C$1:$C$286,MATCH(E99&amp;F99,INDEX(RIESGOS_PELIGROS!$B$1:$B$286&amp;RIESGOS_PELIGROS!$A$1:$A$286,),0),1)</f>
        <v>REACCIONES AL ESTRÉS, TRASTORNO DE SOMATIZACIÓN</v>
      </c>
      <c r="H99" s="72">
        <v>4</v>
      </c>
      <c r="I99" s="72">
        <v>2</v>
      </c>
      <c r="J99" s="72">
        <f t="shared" si="14"/>
        <v>8</v>
      </c>
      <c r="K99" s="72" t="str">
        <f t="shared" si="15"/>
        <v>IMPORTANTE</v>
      </c>
      <c r="L99" s="99" t="s">
        <v>4</v>
      </c>
      <c r="M99" s="73" t="s">
        <v>252</v>
      </c>
      <c r="N99" s="99"/>
      <c r="O99" s="99"/>
      <c r="P99" s="99"/>
    </row>
    <row r="100" spans="1:16" ht="33" customHeight="1" x14ac:dyDescent="0.25">
      <c r="A100" s="74" t="s">
        <v>230</v>
      </c>
      <c r="B100" s="74" t="s">
        <v>256</v>
      </c>
      <c r="C100" s="99" t="s">
        <v>19</v>
      </c>
      <c r="D100" s="99" t="s">
        <v>131</v>
      </c>
      <c r="E100" s="74" t="s">
        <v>189</v>
      </c>
      <c r="F100" s="99" t="s">
        <v>122</v>
      </c>
      <c r="G100" s="99" t="str">
        <f>+INDEX(RIESGOS_PELIGROS!$C$1:$C$286,MATCH(E100&amp;F100,INDEX(RIESGOS_PELIGROS!$B$1:$B$286&amp;RIESGOS_PELIGROS!$A$1:$A$286,),0),1)</f>
        <v>TRASTORNOS DE ADAPTACIÓN</v>
      </c>
      <c r="H100" s="72">
        <v>4</v>
      </c>
      <c r="I100" s="72">
        <v>2</v>
      </c>
      <c r="J100" s="72">
        <f t="shared" si="14"/>
        <v>8</v>
      </c>
      <c r="K100" s="72" t="str">
        <f t="shared" si="15"/>
        <v>IMPORTANTE</v>
      </c>
      <c r="L100" s="99" t="s">
        <v>4</v>
      </c>
      <c r="M100" s="73" t="s">
        <v>241</v>
      </c>
      <c r="N100" s="99"/>
      <c r="O100" s="99"/>
      <c r="P100" s="99"/>
    </row>
    <row r="101" spans="1:16" ht="33" customHeight="1" x14ac:dyDescent="0.25">
      <c r="A101" s="74" t="s">
        <v>230</v>
      </c>
      <c r="B101" s="74" t="s">
        <v>256</v>
      </c>
      <c r="C101" s="99" t="s">
        <v>19</v>
      </c>
      <c r="D101" s="99" t="s">
        <v>131</v>
      </c>
      <c r="E101" s="74" t="s">
        <v>191</v>
      </c>
      <c r="F101" s="99" t="s">
        <v>122</v>
      </c>
      <c r="G101" s="99" t="str">
        <f>+INDEX(RIESGOS_PELIGROS!$C$1:$C$286,MATCH(E101&amp;F101,INDEX(RIESGOS_PELIGROS!$B$1:$B$286&amp;RIESGOS_PELIGROS!$A$1:$A$286,),0),1)</f>
        <v>REACCIONES AL ESTRÉS</v>
      </c>
      <c r="H101" s="72">
        <v>4</v>
      </c>
      <c r="I101" s="72">
        <v>2</v>
      </c>
      <c r="J101" s="72">
        <f t="shared" si="14"/>
        <v>8</v>
      </c>
      <c r="K101" s="72" t="str">
        <f t="shared" si="15"/>
        <v>IMPORTANTE</v>
      </c>
      <c r="L101" s="99" t="s">
        <v>4</v>
      </c>
      <c r="M101" s="73" t="s">
        <v>192</v>
      </c>
      <c r="N101" s="99"/>
      <c r="O101" s="99"/>
      <c r="P101" s="99"/>
    </row>
    <row r="102" spans="1:16" ht="33" customHeight="1" x14ac:dyDescent="0.25">
      <c r="A102" s="74" t="s">
        <v>230</v>
      </c>
      <c r="B102" s="74" t="s">
        <v>256</v>
      </c>
      <c r="C102" s="99" t="s">
        <v>19</v>
      </c>
      <c r="D102" s="99" t="s">
        <v>132</v>
      </c>
      <c r="E102" s="74" t="s">
        <v>242</v>
      </c>
      <c r="F102" s="99" t="s">
        <v>23</v>
      </c>
      <c r="G102" s="99" t="str">
        <f>+INDEX(RIESGOS_PELIGROS!$C$1:$C$286,MATCH(E102&amp;F102,INDEX(RIESGOS_PELIGROS!$B$1:$B$286&amp;RIESGOS_PELIGROS!$A$1:$A$286,),0),1)</f>
        <v>MICRO TRAUMATISMO POR ATRAPAMIENTO, CORTES, HERIDAS, MUERTES</v>
      </c>
      <c r="H102" s="4">
        <v>4</v>
      </c>
      <c r="I102" s="4">
        <v>4</v>
      </c>
      <c r="J102" s="4">
        <f t="shared" si="14"/>
        <v>16</v>
      </c>
      <c r="K102" s="104" t="str">
        <f t="shared" si="15"/>
        <v>INTOLERABLE</v>
      </c>
      <c r="L102" s="105" t="s">
        <v>4</v>
      </c>
      <c r="M102" s="73" t="s">
        <v>259</v>
      </c>
      <c r="N102" s="99"/>
      <c r="O102" s="99"/>
      <c r="P102" s="99"/>
    </row>
    <row r="103" spans="1:16" ht="33" customHeight="1" x14ac:dyDescent="0.25">
      <c r="A103" s="74" t="s">
        <v>230</v>
      </c>
      <c r="B103" s="74" t="s">
        <v>256</v>
      </c>
      <c r="C103" s="99" t="s">
        <v>19</v>
      </c>
      <c r="D103" s="99" t="s">
        <v>132</v>
      </c>
      <c r="E103" s="74" t="s">
        <v>244</v>
      </c>
      <c r="F103" s="99" t="s">
        <v>23</v>
      </c>
      <c r="G103" s="99" t="str">
        <f>+INDEX(RIESGOS_PELIGROS!$C$1:$C$286,MATCH(E103&amp;F103,INDEX(RIESGOS_PELIGROS!$B$1:$B$286&amp;RIESGOS_PELIGROS!$A$1:$A$286,),0),1)</f>
        <v>MICRO TRAUMATISMO POR ATRAPAMIENTO, CORTES, HERIDAS, MUERTES</v>
      </c>
      <c r="H103" s="4">
        <v>4</v>
      </c>
      <c r="I103" s="4">
        <v>4</v>
      </c>
      <c r="J103" s="4">
        <f t="shared" si="14"/>
        <v>16</v>
      </c>
      <c r="K103" s="104" t="str">
        <f t="shared" si="15"/>
        <v>INTOLERABLE</v>
      </c>
      <c r="L103" s="105" t="s">
        <v>4</v>
      </c>
      <c r="M103" s="73" t="s">
        <v>260</v>
      </c>
      <c r="N103" s="99"/>
      <c r="O103" s="99"/>
      <c r="P103" s="99"/>
    </row>
    <row r="104" spans="1:16" ht="33" customHeight="1" x14ac:dyDescent="0.25">
      <c r="A104" s="74" t="s">
        <v>230</v>
      </c>
      <c r="B104" s="74" t="s">
        <v>256</v>
      </c>
      <c r="C104" s="99" t="s">
        <v>19</v>
      </c>
      <c r="D104" s="99" t="s">
        <v>132</v>
      </c>
      <c r="E104" s="74" t="s">
        <v>246</v>
      </c>
      <c r="F104" s="99" t="s">
        <v>23</v>
      </c>
      <c r="G104" s="99" t="str">
        <f>+INDEX(RIESGOS_PELIGROS!$C$1:$C$286,MATCH(E104&amp;F104,INDEX(RIESGOS_PELIGROS!$B$1:$B$286&amp;RIESGOS_PELIGROS!$A$1:$A$286,),0),1)</f>
        <v>MICRO TRAUMATISMO POR ATRAPAMIENTO, CORTES, HERIDAS, MUERTES</v>
      </c>
      <c r="H104" s="4">
        <v>4</v>
      </c>
      <c r="I104" s="4">
        <v>4</v>
      </c>
      <c r="J104" s="4">
        <f t="shared" ref="J104" si="18">H104*I104</f>
        <v>16</v>
      </c>
      <c r="K104" s="104" t="str">
        <f t="shared" ref="K104" si="19">+IF(J104=1,"TRIVIAL",IF(J104=2,"TOLERABLE",IF(J104=4,"MODERADO",IF(J104=8,"IMPORTANTE",IF(J104=16,"INTOLERABLE")))))</f>
        <v>INTOLERABLE</v>
      </c>
      <c r="L104" s="105" t="s">
        <v>4</v>
      </c>
      <c r="M104" s="73" t="s">
        <v>261</v>
      </c>
      <c r="N104" s="99"/>
      <c r="O104" s="99"/>
      <c r="P104" s="99"/>
    </row>
    <row r="105" spans="1:16" ht="33" customHeight="1" x14ac:dyDescent="0.25">
      <c r="A105" s="74" t="s">
        <v>230</v>
      </c>
      <c r="B105" s="74" t="s">
        <v>256</v>
      </c>
      <c r="C105" s="99" t="s">
        <v>19</v>
      </c>
      <c r="D105" s="99" t="s">
        <v>132</v>
      </c>
      <c r="E105" s="74" t="s">
        <v>232</v>
      </c>
      <c r="F105" s="99" t="s">
        <v>23</v>
      </c>
      <c r="G105" s="99" t="str">
        <f>+INDEX(RIESGOS_PELIGROS!$C$1:$C$286,MATCH(E105&amp;F105,INDEX(RIESGOS_PELIGROS!$B$1:$B$286&amp;RIESGOS_PELIGROS!$A$1:$A$286,),0),1)</f>
        <v>MICRO TRAUMATISMO POR ATRAPAMIENTO, CORTES, HERIDAS, MUERTES</v>
      </c>
      <c r="H105" s="4">
        <v>4</v>
      </c>
      <c r="I105" s="4">
        <v>4</v>
      </c>
      <c r="J105" s="4">
        <f t="shared" si="14"/>
        <v>16</v>
      </c>
      <c r="K105" s="104" t="str">
        <f t="shared" si="15"/>
        <v>INTOLERABLE</v>
      </c>
      <c r="L105" s="105" t="s">
        <v>4</v>
      </c>
      <c r="M105" s="73" t="s">
        <v>262</v>
      </c>
      <c r="N105" s="99"/>
      <c r="O105" s="99"/>
      <c r="P105" s="99"/>
    </row>
    <row r="106" spans="1:16" ht="33" customHeight="1" x14ac:dyDescent="0.25">
      <c r="A106" s="74" t="s">
        <v>230</v>
      </c>
      <c r="B106" s="74" t="s">
        <v>256</v>
      </c>
      <c r="C106" s="99" t="s">
        <v>19</v>
      </c>
      <c r="D106" s="99" t="s">
        <v>132</v>
      </c>
      <c r="E106" s="74" t="s">
        <v>203</v>
      </c>
      <c r="F106" s="99" t="s">
        <v>29</v>
      </c>
      <c r="G106" s="99" t="str">
        <f>+INDEX(RIESGOS_PELIGROS!$C$1:$C$286,MATCH(E106&amp;F106,INDEX(RIESGOS_PELIGROS!$B$1:$B$286&amp;RIESGOS_PELIGROS!$A$1:$A$286,),0),1)</f>
        <v>CONTUSIÓN, HERIDAS, POLITRAUMATISMOS</v>
      </c>
      <c r="H106" s="72">
        <v>4</v>
      </c>
      <c r="I106" s="72">
        <v>2</v>
      </c>
      <c r="J106" s="72">
        <f t="shared" si="14"/>
        <v>8</v>
      </c>
      <c r="K106" s="72" t="str">
        <f t="shared" si="15"/>
        <v>IMPORTANTE</v>
      </c>
      <c r="L106" s="99" t="s">
        <v>4</v>
      </c>
      <c r="M106" s="73" t="s">
        <v>218</v>
      </c>
      <c r="N106" s="99"/>
      <c r="O106" s="99"/>
      <c r="P106" s="99"/>
    </row>
    <row r="107" spans="1:16" ht="33" customHeight="1" x14ac:dyDescent="0.25">
      <c r="A107" s="74" t="s">
        <v>230</v>
      </c>
      <c r="B107" s="74" t="s">
        <v>256</v>
      </c>
      <c r="C107" s="99" t="s">
        <v>19</v>
      </c>
      <c r="D107" s="99" t="s">
        <v>132</v>
      </c>
      <c r="E107" s="74" t="s">
        <v>249</v>
      </c>
      <c r="F107" s="99" t="s">
        <v>29</v>
      </c>
      <c r="G107" s="99" t="str">
        <f>+INDEX(RIESGOS_PELIGROS!$C$1:$C$286,MATCH(E107&amp;F107,INDEX(RIESGOS_PELIGROS!$B$1:$B$286&amp;RIESGOS_PELIGROS!$A$1:$A$286,),0),1)</f>
        <v>CONTUSIÓN, HERIDAS, POLITRAUMATISMOS</v>
      </c>
      <c r="H107" s="72">
        <v>4</v>
      </c>
      <c r="I107" s="72">
        <v>2</v>
      </c>
      <c r="J107" s="72">
        <f t="shared" ref="J107:J108" si="20">H107*I107</f>
        <v>8</v>
      </c>
      <c r="K107" s="72" t="str">
        <f t="shared" ref="K107:K108" si="21">+IF(J107=1,"TRIVIAL",IF(J107=2,"TOLERABLE",IF(J107=4,"MODERADO",IF(J107=8,"IMPORTANTE",IF(J107=16,"INTOLERABLE")))))</f>
        <v>IMPORTANTE</v>
      </c>
      <c r="L107" s="99" t="s">
        <v>4</v>
      </c>
      <c r="M107" s="73" t="s">
        <v>218</v>
      </c>
      <c r="N107" s="99"/>
      <c r="O107" s="99"/>
      <c r="P107" s="99"/>
    </row>
    <row r="108" spans="1:16" ht="33" customHeight="1" x14ac:dyDescent="0.25">
      <c r="A108" s="74" t="s">
        <v>230</v>
      </c>
      <c r="B108" s="74" t="s">
        <v>256</v>
      </c>
      <c r="C108" s="99" t="s">
        <v>19</v>
      </c>
      <c r="D108" s="99" t="s">
        <v>132</v>
      </c>
      <c r="E108" s="74" t="s">
        <v>202</v>
      </c>
      <c r="F108" s="99" t="s">
        <v>29</v>
      </c>
      <c r="G108" s="99" t="str">
        <f>+INDEX(RIESGOS_PELIGROS!$C$1:$C$286,MATCH(E108&amp;F108,INDEX(RIESGOS_PELIGROS!$B$1:$B$286&amp;RIESGOS_PELIGROS!$A$1:$A$286,),0),1)</f>
        <v>CONTUSIÓN, HERIDAS, POLITRAUMATISMOS</v>
      </c>
      <c r="H108" s="72">
        <v>4</v>
      </c>
      <c r="I108" s="72">
        <v>2</v>
      </c>
      <c r="J108" s="72">
        <f t="shared" si="20"/>
        <v>8</v>
      </c>
      <c r="K108" s="72" t="str">
        <f t="shared" si="21"/>
        <v>IMPORTANTE</v>
      </c>
      <c r="L108" s="99" t="s">
        <v>4</v>
      </c>
      <c r="M108" s="73" t="s">
        <v>225</v>
      </c>
      <c r="N108" s="99"/>
      <c r="O108" s="99"/>
      <c r="P108" s="99"/>
    </row>
    <row r="109" spans="1:16" ht="33" customHeight="1" x14ac:dyDescent="0.25">
      <c r="A109" s="74" t="s">
        <v>230</v>
      </c>
      <c r="B109" s="74" t="s">
        <v>256</v>
      </c>
      <c r="C109" s="99" t="s">
        <v>19</v>
      </c>
      <c r="D109" s="99" t="s">
        <v>132</v>
      </c>
      <c r="E109" s="74" t="s">
        <v>205</v>
      </c>
      <c r="F109" s="99" t="s">
        <v>29</v>
      </c>
      <c r="G109" s="99" t="str">
        <f>+INDEX(RIESGOS_PELIGROS!$C$1:$C$286,MATCH(E109&amp;F109,INDEX(RIESGOS_PELIGROS!$B$1:$B$286&amp;RIESGOS_PELIGROS!$A$1:$A$286,),0),1)</f>
        <v>CONTUSIÓN, HERIDAS, POLITRAUMATISMOS</v>
      </c>
      <c r="H109" s="72">
        <v>4</v>
      </c>
      <c r="I109" s="72">
        <v>2</v>
      </c>
      <c r="J109" s="72">
        <f t="shared" si="14"/>
        <v>8</v>
      </c>
      <c r="K109" s="72" t="str">
        <f t="shared" si="15"/>
        <v>IMPORTANTE</v>
      </c>
      <c r="L109" s="99" t="s">
        <v>4</v>
      </c>
      <c r="M109" s="73" t="s">
        <v>206</v>
      </c>
      <c r="N109" s="99"/>
      <c r="O109" s="99"/>
      <c r="P109" s="99"/>
    </row>
    <row r="110" spans="1:16" ht="33" customHeight="1" x14ac:dyDescent="0.25">
      <c r="A110" s="74" t="s">
        <v>230</v>
      </c>
      <c r="B110" s="74" t="s">
        <v>256</v>
      </c>
      <c r="C110" s="99" t="s">
        <v>19</v>
      </c>
      <c r="D110" s="99" t="s">
        <v>132</v>
      </c>
      <c r="E110" s="74" t="s">
        <v>177</v>
      </c>
      <c r="F110" s="99" t="s">
        <v>29</v>
      </c>
      <c r="G110" s="99" t="str">
        <f>+INDEX(RIESGOS_PELIGROS!$C$1:$C$286,MATCH(E110&amp;F110,INDEX(RIESGOS_PELIGROS!$B$1:$B$286&amp;RIESGOS_PELIGROS!$A$1:$A$286,),0),1)</f>
        <v>CONTUSIÓN, HERIDAS, POLITRAUMATISMOS</v>
      </c>
      <c r="H110" s="72">
        <v>4</v>
      </c>
      <c r="I110" s="72">
        <v>2</v>
      </c>
      <c r="J110" s="72">
        <f t="shared" si="14"/>
        <v>8</v>
      </c>
      <c r="K110" s="72" t="str">
        <f t="shared" si="15"/>
        <v>IMPORTANTE</v>
      </c>
      <c r="L110" s="99" t="s">
        <v>4</v>
      </c>
      <c r="M110" s="73" t="s">
        <v>169</v>
      </c>
      <c r="N110" s="99"/>
      <c r="O110" s="99"/>
      <c r="P110" s="99"/>
    </row>
    <row r="111" spans="1:16" ht="33" customHeight="1" x14ac:dyDescent="0.25">
      <c r="A111" s="74" t="s">
        <v>230</v>
      </c>
      <c r="B111" s="74" t="s">
        <v>256</v>
      </c>
      <c r="C111" s="99" t="s">
        <v>19</v>
      </c>
      <c r="D111" s="99" t="s">
        <v>132</v>
      </c>
      <c r="E111" s="74" t="s">
        <v>205</v>
      </c>
      <c r="F111" s="99" t="s">
        <v>54</v>
      </c>
      <c r="G111" s="99" t="str">
        <f>+INDEX(RIESGOS_PELIGROS!$C$1:$C$286,MATCH(E111&amp;F111,INDEX(RIESGOS_PELIGROS!$B$1:$B$286&amp;RIESGOS_PELIGROS!$A$1:$A$286,),0),1)</f>
        <v>HERIDAS EN LA PIEL, ÚLCERAS OCULARES, INFECCIONES, TÉTANOS</v>
      </c>
      <c r="H111" s="72">
        <v>4</v>
      </c>
      <c r="I111" s="72">
        <v>2</v>
      </c>
      <c r="J111" s="72">
        <f t="shared" si="14"/>
        <v>8</v>
      </c>
      <c r="K111" s="72" t="str">
        <f t="shared" si="15"/>
        <v>IMPORTANTE</v>
      </c>
      <c r="L111" s="99" t="s">
        <v>4</v>
      </c>
      <c r="M111" s="73" t="s">
        <v>179</v>
      </c>
      <c r="N111" s="99"/>
      <c r="O111" s="99"/>
      <c r="P111" s="99"/>
    </row>
    <row r="112" spans="1:16" ht="33" customHeight="1" x14ac:dyDescent="0.25">
      <c r="A112" s="74" t="s">
        <v>230</v>
      </c>
      <c r="B112" s="74" t="s">
        <v>256</v>
      </c>
      <c r="C112" s="99" t="s">
        <v>19</v>
      </c>
      <c r="D112" s="99" t="s">
        <v>132</v>
      </c>
      <c r="E112" s="74" t="s">
        <v>170</v>
      </c>
      <c r="F112" s="99" t="s">
        <v>54</v>
      </c>
      <c r="G112" s="99" t="str">
        <f>+INDEX(RIESGOS_PELIGROS!$C$1:$C$286,MATCH(E112&amp;F112,INDEX(RIESGOS_PELIGROS!$B$1:$B$286&amp;RIESGOS_PELIGROS!$A$1:$A$286,),0),1)</f>
        <v>HERIDAS EN LA PIEL, ÚLCERAS OCULARES, INFECCIONES, TÉTANOS</v>
      </c>
      <c r="H112" s="72">
        <v>4</v>
      </c>
      <c r="I112" s="72">
        <v>2</v>
      </c>
      <c r="J112" s="72">
        <f t="shared" si="14"/>
        <v>8</v>
      </c>
      <c r="K112" s="72" t="str">
        <f t="shared" si="15"/>
        <v>IMPORTANTE</v>
      </c>
      <c r="L112" s="99" t="s">
        <v>4</v>
      </c>
      <c r="M112" s="73" t="s">
        <v>171</v>
      </c>
      <c r="N112" s="99"/>
      <c r="O112" s="99"/>
      <c r="P112" s="99"/>
    </row>
    <row r="113" spans="1:16" ht="33" customHeight="1" x14ac:dyDescent="0.25">
      <c r="A113" s="74" t="s">
        <v>230</v>
      </c>
      <c r="B113" s="74" t="s">
        <v>256</v>
      </c>
      <c r="C113" s="99" t="s">
        <v>19</v>
      </c>
      <c r="D113" s="99" t="s">
        <v>132</v>
      </c>
      <c r="E113" s="74" t="s">
        <v>246</v>
      </c>
      <c r="F113" s="99" t="s">
        <v>54</v>
      </c>
      <c r="G113" s="99" t="str">
        <f>+INDEX(RIESGOS_PELIGROS!$C$1:$C$286,MATCH(E113&amp;F113,INDEX(RIESGOS_PELIGROS!$B$1:$B$286&amp;RIESGOS_PELIGROS!$A$1:$A$286,),0),1)</f>
        <v>HERIDAS EN LA PIEL, ÚLCERAS OCULARES, INFECCIONES, TÉTANOS</v>
      </c>
      <c r="H113" s="72">
        <v>4</v>
      </c>
      <c r="I113" s="72">
        <v>2</v>
      </c>
      <c r="J113" s="72">
        <f t="shared" si="14"/>
        <v>8</v>
      </c>
      <c r="K113" s="72" t="str">
        <f t="shared" si="15"/>
        <v>IMPORTANTE</v>
      </c>
      <c r="L113" s="99" t="s">
        <v>4</v>
      </c>
      <c r="M113" s="73" t="s">
        <v>233</v>
      </c>
      <c r="N113" s="99"/>
      <c r="O113" s="99"/>
      <c r="P113" s="99"/>
    </row>
    <row r="114" spans="1:16" ht="33" customHeight="1" x14ac:dyDescent="0.25">
      <c r="A114" s="74" t="s">
        <v>230</v>
      </c>
      <c r="B114" s="74" t="s">
        <v>256</v>
      </c>
      <c r="C114" s="99" t="s">
        <v>19</v>
      </c>
      <c r="D114" s="99" t="s">
        <v>132</v>
      </c>
      <c r="E114" s="74" t="s">
        <v>211</v>
      </c>
      <c r="F114" s="99" t="s">
        <v>80</v>
      </c>
      <c r="G114" s="99" t="str">
        <f>+INDEX(RIESGOS_PELIGROS!$C$1:$C$286,MATCH(E114&amp;F114,INDEX(RIESGOS_PELIGROS!$B$1:$B$286&amp;RIESGOS_PELIGROS!$A$1:$A$286,),0),1)</f>
        <v>IRRITABILIDAD, FATIGA, HIPOACUSIA</v>
      </c>
      <c r="H114" s="72">
        <v>4</v>
      </c>
      <c r="I114" s="72">
        <v>2</v>
      </c>
      <c r="J114" s="72">
        <f t="shared" si="14"/>
        <v>8</v>
      </c>
      <c r="K114" s="72" t="str">
        <f t="shared" si="15"/>
        <v>IMPORTANTE</v>
      </c>
      <c r="L114" s="99" t="s">
        <v>3</v>
      </c>
      <c r="M114" s="73" t="s">
        <v>227</v>
      </c>
      <c r="N114" s="99"/>
      <c r="O114" s="99"/>
      <c r="P114" s="99"/>
    </row>
    <row r="115" spans="1:16" ht="33" customHeight="1" x14ac:dyDescent="0.25">
      <c r="A115" s="74" t="s">
        <v>230</v>
      </c>
      <c r="B115" s="74" t="s">
        <v>256</v>
      </c>
      <c r="C115" s="99" t="s">
        <v>19</v>
      </c>
      <c r="D115" s="99" t="s">
        <v>133</v>
      </c>
      <c r="E115" s="74" t="s">
        <v>215</v>
      </c>
      <c r="F115" s="99" t="s">
        <v>25</v>
      </c>
      <c r="G115" s="99" t="str">
        <f>+INDEX(RIESGOS_PELIGROS!$C$1:$C$286,MATCH(E115&amp;F115,INDEX(RIESGOS_PELIGROS!$B$1:$B$286&amp;RIESGOS_PELIGROS!$A$1:$A$286,),0),1)</f>
        <v>CONTUSIONES, HERIDAS, POLITRAUMATISMOS, APLASTAMIENTO, MUERTE</v>
      </c>
      <c r="H115" s="4">
        <v>4</v>
      </c>
      <c r="I115" s="4">
        <v>4</v>
      </c>
      <c r="J115" s="4">
        <f t="shared" si="14"/>
        <v>16</v>
      </c>
      <c r="K115" s="104" t="str">
        <f t="shared" si="15"/>
        <v>INTOLERABLE</v>
      </c>
      <c r="L115" s="99" t="s">
        <v>4</v>
      </c>
      <c r="M115" s="73" t="s">
        <v>224</v>
      </c>
      <c r="N115" s="99"/>
      <c r="O115" s="99"/>
      <c r="P115" s="99"/>
    </row>
    <row r="116" spans="1:16" ht="28.5" customHeight="1" x14ac:dyDescent="0.25">
      <c r="A116" s="74" t="s">
        <v>230</v>
      </c>
      <c r="B116" s="72" t="s">
        <v>256</v>
      </c>
      <c r="C116" s="99" t="s">
        <v>19</v>
      </c>
      <c r="D116" s="99" t="s">
        <v>133</v>
      </c>
      <c r="E116" s="72" t="s">
        <v>250</v>
      </c>
      <c r="F116" s="99" t="s">
        <v>25</v>
      </c>
      <c r="G116" s="99" t="str">
        <f>+INDEX(RIESGOS_PELIGROS!$C$1:$C$286,MATCH(E116&amp;F116,INDEX(RIESGOS_PELIGROS!$B$1:$B$286&amp;RIESGOS_PELIGROS!$A$1:$A$286,),0),1)</f>
        <v>CONTUSIONES, HERIDAS, POLITRAUMATISMOS, APLASTAMIENTO, MUERTE</v>
      </c>
      <c r="H116" s="4">
        <v>4</v>
      </c>
      <c r="I116" s="4">
        <v>4</v>
      </c>
      <c r="J116" s="4">
        <f t="shared" si="14"/>
        <v>16</v>
      </c>
      <c r="K116" s="104" t="str">
        <f t="shared" si="15"/>
        <v>INTOLERABLE</v>
      </c>
      <c r="L116" s="99" t="s">
        <v>4</v>
      </c>
      <c r="M116" s="73" t="s">
        <v>224</v>
      </c>
      <c r="N116" s="99"/>
      <c r="O116" s="99"/>
      <c r="P116" s="99"/>
    </row>
    <row r="117" spans="1:16" ht="39" customHeight="1" x14ac:dyDescent="0.25">
      <c r="A117" s="74" t="s">
        <v>230</v>
      </c>
      <c r="B117" s="74" t="s">
        <v>263</v>
      </c>
      <c r="C117" s="99" t="s">
        <v>19</v>
      </c>
      <c r="D117" s="99" t="s">
        <v>131</v>
      </c>
      <c r="E117" s="74" t="s">
        <v>232</v>
      </c>
      <c r="F117" s="99" t="s">
        <v>27</v>
      </c>
      <c r="G117" s="99" t="str">
        <f>+INDEX(RIESGOS_PELIGROS!$C$1:$C$286,MATCH(E117&amp;F117,INDEX(RIESGOS_PELIGROS!$B$1:$B$286&amp;RIESGOS_PELIGROS!$A$1:$A$286,),0),1)</f>
        <v>CORTE,  AMPUTACIONES, PERDIDA DE MIEMBROS, TÉTANOS</v>
      </c>
      <c r="H117" s="72">
        <v>4</v>
      </c>
      <c r="I117" s="72">
        <v>2</v>
      </c>
      <c r="J117" s="72">
        <f t="shared" si="14"/>
        <v>8</v>
      </c>
      <c r="K117" s="72" t="str">
        <f t="shared" si="15"/>
        <v>IMPORTANTE</v>
      </c>
      <c r="L117" s="99" t="s">
        <v>5</v>
      </c>
      <c r="M117" s="73" t="s">
        <v>169</v>
      </c>
      <c r="N117" s="91"/>
      <c r="O117" s="91"/>
      <c r="P117" s="91"/>
    </row>
    <row r="118" spans="1:16" ht="33" customHeight="1" x14ac:dyDescent="0.25">
      <c r="A118" s="74" t="s">
        <v>230</v>
      </c>
      <c r="B118" s="74" t="s">
        <v>263</v>
      </c>
      <c r="C118" s="99" t="s">
        <v>19</v>
      </c>
      <c r="D118" s="99" t="s">
        <v>131</v>
      </c>
      <c r="E118" s="74" t="s">
        <v>170</v>
      </c>
      <c r="F118" s="99" t="s">
        <v>27</v>
      </c>
      <c r="G118" s="99" t="str">
        <f>+INDEX(RIESGOS_PELIGROS!$C$1:$C$286,MATCH(E118&amp;F118,INDEX(RIESGOS_PELIGROS!$B$1:$B$286&amp;RIESGOS_PELIGROS!$A$1:$A$286,),0),1)</f>
        <v>CORTE,  AMPUTACIONES, PERDIDA DE MIEMBROS, TÉTANOS</v>
      </c>
      <c r="H118" s="72">
        <v>4</v>
      </c>
      <c r="I118" s="72">
        <v>2</v>
      </c>
      <c r="J118" s="72">
        <f t="shared" ref="J118:J181" si="22">H118*I118</f>
        <v>8</v>
      </c>
      <c r="K118" s="72" t="str">
        <f t="shared" ref="K118:K181" si="23">+IF(J118=1,"TRIVIAL",IF(J118=2,"TOLERABLE",IF(J118=4,"MODERADO",IF(J118=8,"IMPORTANTE",IF(J118=16,"INTOLERABLE")))))</f>
        <v>IMPORTANTE</v>
      </c>
      <c r="L118" s="99" t="s">
        <v>4</v>
      </c>
      <c r="M118" s="73" t="s">
        <v>169</v>
      </c>
      <c r="N118" s="99"/>
      <c r="O118" s="99"/>
      <c r="P118" s="99"/>
    </row>
    <row r="119" spans="1:16" ht="33" customHeight="1" x14ac:dyDescent="0.25">
      <c r="A119" s="74" t="s">
        <v>230</v>
      </c>
      <c r="B119" s="74" t="s">
        <v>263</v>
      </c>
      <c r="C119" s="99" t="s">
        <v>19</v>
      </c>
      <c r="D119" s="99" t="s">
        <v>131</v>
      </c>
      <c r="E119" s="74" t="s">
        <v>172</v>
      </c>
      <c r="F119" s="99" t="s">
        <v>27</v>
      </c>
      <c r="G119" s="99" t="str">
        <f>+INDEX(RIESGOS_PELIGROS!$C$1:$C$286,MATCH(E119&amp;F119,INDEX(RIESGOS_PELIGROS!$B$1:$B$286&amp;RIESGOS_PELIGROS!$A$1:$A$286,),0),1)</f>
        <v>CORTE,  AMPUTACIONES, PERDIDA DE MIEMBROS, TÉTANOS</v>
      </c>
      <c r="H119" s="72">
        <v>4</v>
      </c>
      <c r="I119" s="72">
        <v>2</v>
      </c>
      <c r="J119" s="72">
        <f t="shared" si="22"/>
        <v>8</v>
      </c>
      <c r="K119" s="72" t="str">
        <f t="shared" si="23"/>
        <v>IMPORTANTE</v>
      </c>
      <c r="L119" s="99" t="s">
        <v>4</v>
      </c>
      <c r="M119" s="73" t="s">
        <v>258</v>
      </c>
      <c r="N119" s="99"/>
      <c r="O119" s="99"/>
      <c r="P119" s="99"/>
    </row>
    <row r="120" spans="1:16" ht="33" customHeight="1" x14ac:dyDescent="0.25">
      <c r="A120" s="74" t="s">
        <v>230</v>
      </c>
      <c r="B120" s="74" t="s">
        <v>263</v>
      </c>
      <c r="C120" s="99" t="s">
        <v>19</v>
      </c>
      <c r="D120" s="99" t="s">
        <v>131</v>
      </c>
      <c r="E120" s="74" t="s">
        <v>173</v>
      </c>
      <c r="F120" s="99" t="s">
        <v>27</v>
      </c>
      <c r="G120" s="99" t="str">
        <f>+INDEX(RIESGOS_PELIGROS!$C$1:$C$286,MATCH(E120&amp;F120,INDEX(RIESGOS_PELIGROS!$B$1:$B$286&amp;RIESGOS_PELIGROS!$A$1:$A$286,),0),1)</f>
        <v>CORTE,  AMPUTACIONES, PERDIDA DE MIEMBROS, TÉTANOS</v>
      </c>
      <c r="H120" s="72">
        <v>4</v>
      </c>
      <c r="I120" s="72">
        <v>2</v>
      </c>
      <c r="J120" s="72">
        <f t="shared" si="22"/>
        <v>8</v>
      </c>
      <c r="K120" s="72" t="str">
        <f t="shared" si="23"/>
        <v>IMPORTANTE</v>
      </c>
      <c r="L120" s="99" t="s">
        <v>4</v>
      </c>
      <c r="M120" s="73" t="s">
        <v>171</v>
      </c>
      <c r="N120" s="99"/>
      <c r="O120" s="99"/>
      <c r="P120" s="99"/>
    </row>
    <row r="121" spans="1:16" ht="33" customHeight="1" x14ac:dyDescent="0.25">
      <c r="A121" s="74" t="s">
        <v>230</v>
      </c>
      <c r="B121" s="74" t="s">
        <v>263</v>
      </c>
      <c r="C121" s="99" t="s">
        <v>19</v>
      </c>
      <c r="D121" s="99" t="s">
        <v>131</v>
      </c>
      <c r="E121" s="74" t="s">
        <v>232</v>
      </c>
      <c r="F121" s="99" t="s">
        <v>27</v>
      </c>
      <c r="G121" s="99" t="str">
        <f>+INDEX(RIESGOS_PELIGROS!$C$1:$C$286,MATCH(E121&amp;F121,INDEX(RIESGOS_PELIGROS!$B$1:$B$286&amp;RIESGOS_PELIGROS!$A$1:$A$286,),0),1)</f>
        <v>CORTE,  AMPUTACIONES, PERDIDA DE MIEMBROS, TÉTANOS</v>
      </c>
      <c r="H121" s="72">
        <v>4</v>
      </c>
      <c r="I121" s="72">
        <v>2</v>
      </c>
      <c r="J121" s="72">
        <f t="shared" si="22"/>
        <v>8</v>
      </c>
      <c r="K121" s="72" t="str">
        <f t="shared" si="23"/>
        <v>IMPORTANTE</v>
      </c>
      <c r="L121" s="99" t="s">
        <v>5</v>
      </c>
      <c r="M121" s="73" t="s">
        <v>257</v>
      </c>
      <c r="N121" s="99"/>
      <c r="O121" s="99"/>
      <c r="P121" s="99"/>
    </row>
    <row r="122" spans="1:16" ht="33" customHeight="1" x14ac:dyDescent="0.25">
      <c r="A122" s="74" t="s">
        <v>230</v>
      </c>
      <c r="B122" s="74" t="s">
        <v>263</v>
      </c>
      <c r="C122" s="99" t="s">
        <v>19</v>
      </c>
      <c r="D122" s="99" t="s">
        <v>131</v>
      </c>
      <c r="E122" s="74" t="s">
        <v>174</v>
      </c>
      <c r="F122" s="99" t="s">
        <v>27</v>
      </c>
      <c r="G122" s="99" t="str">
        <f>+INDEX(RIESGOS_PELIGROS!$C$1:$C$286,MATCH(E122&amp;F122,INDEX(RIESGOS_PELIGROS!$B$1:$B$286&amp;RIESGOS_PELIGROS!$A$1:$A$286,),0),1)</f>
        <v>CORTE,  AMPUTACIONES, PERDIDA DE MIEMBROS, TÉTANOS</v>
      </c>
      <c r="H122" s="72">
        <v>4</v>
      </c>
      <c r="I122" s="72">
        <v>2</v>
      </c>
      <c r="J122" s="72">
        <f t="shared" si="22"/>
        <v>8</v>
      </c>
      <c r="K122" s="72" t="str">
        <f t="shared" si="23"/>
        <v>IMPORTANTE</v>
      </c>
      <c r="L122" s="99" t="s">
        <v>4</v>
      </c>
      <c r="M122" s="73" t="s">
        <v>257</v>
      </c>
      <c r="N122" s="99"/>
      <c r="O122" s="99"/>
      <c r="P122" s="99"/>
    </row>
    <row r="123" spans="1:16" ht="33" customHeight="1" x14ac:dyDescent="0.25">
      <c r="A123" s="74" t="s">
        <v>230</v>
      </c>
      <c r="B123" s="74" t="s">
        <v>263</v>
      </c>
      <c r="C123" s="99" t="s">
        <v>19</v>
      </c>
      <c r="D123" s="99" t="s">
        <v>131</v>
      </c>
      <c r="E123" s="74" t="s">
        <v>168</v>
      </c>
      <c r="F123" s="99" t="s">
        <v>29</v>
      </c>
      <c r="G123" s="99" t="str">
        <f>+INDEX(RIESGOS_PELIGROS!$C$1:$C$286,MATCH(E123&amp;F123,INDEX(RIESGOS_PELIGROS!$B$1:$B$286&amp;RIESGOS_PELIGROS!$A$1:$A$286,),0),1)</f>
        <v>CONTUSIÓN, HERIDAS, POLITRAUMATISMOS</v>
      </c>
      <c r="H123" s="72">
        <v>4</v>
      </c>
      <c r="I123" s="72">
        <v>2</v>
      </c>
      <c r="J123" s="72">
        <f t="shared" si="22"/>
        <v>8</v>
      </c>
      <c r="K123" s="72" t="str">
        <f t="shared" si="23"/>
        <v>IMPORTANTE</v>
      </c>
      <c r="L123" s="99" t="s">
        <v>4</v>
      </c>
      <c r="M123" s="73" t="s">
        <v>179</v>
      </c>
      <c r="N123" s="99"/>
      <c r="O123" s="99"/>
      <c r="P123" s="99"/>
    </row>
    <row r="124" spans="1:16" ht="33" customHeight="1" x14ac:dyDescent="0.25">
      <c r="A124" s="74" t="s">
        <v>230</v>
      </c>
      <c r="B124" s="74" t="s">
        <v>263</v>
      </c>
      <c r="C124" s="99" t="s">
        <v>19</v>
      </c>
      <c r="D124" s="99" t="s">
        <v>131</v>
      </c>
      <c r="E124" s="74" t="s">
        <v>173</v>
      </c>
      <c r="F124" s="99" t="s">
        <v>29</v>
      </c>
      <c r="G124" s="99" t="str">
        <f>+INDEX(RIESGOS_PELIGROS!$C$1:$C$286,MATCH(E124&amp;F124,INDEX(RIESGOS_PELIGROS!$B$1:$B$286&amp;RIESGOS_PELIGROS!$A$1:$A$286,),0),1)</f>
        <v>CONTUSIÓN, HERIDAS, POLITRAUMATISMOS</v>
      </c>
      <c r="H124" s="72">
        <v>4</v>
      </c>
      <c r="I124" s="72">
        <v>2</v>
      </c>
      <c r="J124" s="72">
        <f t="shared" si="22"/>
        <v>8</v>
      </c>
      <c r="K124" s="72" t="str">
        <f t="shared" si="23"/>
        <v>IMPORTANTE</v>
      </c>
      <c r="L124" s="99" t="s">
        <v>4</v>
      </c>
      <c r="M124" s="73" t="s">
        <v>169</v>
      </c>
      <c r="N124" s="99"/>
      <c r="O124" s="99"/>
      <c r="P124" s="99"/>
    </row>
    <row r="125" spans="1:16" ht="33" customHeight="1" x14ac:dyDescent="0.25">
      <c r="A125" s="74" t="s">
        <v>230</v>
      </c>
      <c r="B125" s="74" t="s">
        <v>263</v>
      </c>
      <c r="C125" s="99" t="s">
        <v>19</v>
      </c>
      <c r="D125" s="99" t="s">
        <v>131</v>
      </c>
      <c r="E125" s="74" t="s">
        <v>234</v>
      </c>
      <c r="F125" s="99" t="s">
        <v>106</v>
      </c>
      <c r="G125" s="99" t="str">
        <f>+INDEX(RIESGOS_PELIGROS!$C$1:$C$286,MATCH(E125&amp;F125,INDEX(RIESGOS_PELIGROS!$B$1:$B$286&amp;RIESGOS_PELIGROS!$A$1:$A$286,),0),1)</f>
        <v>LESIÓN MUSCULO-ESQUELÉTICA, TENSIÓN NERVIOSA, DOLORES LUMBARES</v>
      </c>
      <c r="H125" s="72">
        <v>4</v>
      </c>
      <c r="I125" s="72">
        <v>2</v>
      </c>
      <c r="J125" s="72">
        <f t="shared" si="22"/>
        <v>8</v>
      </c>
      <c r="K125" s="72" t="str">
        <f t="shared" si="23"/>
        <v>IMPORTANTE</v>
      </c>
      <c r="L125" s="99" t="s">
        <v>4</v>
      </c>
      <c r="M125" s="73" t="s">
        <v>233</v>
      </c>
      <c r="N125" s="99"/>
      <c r="O125" s="99"/>
      <c r="P125" s="99"/>
    </row>
    <row r="126" spans="1:16" ht="33" customHeight="1" x14ac:dyDescent="0.25">
      <c r="A126" s="74" t="s">
        <v>230</v>
      </c>
      <c r="B126" s="74" t="s">
        <v>263</v>
      </c>
      <c r="C126" s="99" t="s">
        <v>19</v>
      </c>
      <c r="D126" s="99" t="s">
        <v>131</v>
      </c>
      <c r="E126" s="74" t="s">
        <v>180</v>
      </c>
      <c r="F126" s="99" t="s">
        <v>100</v>
      </c>
      <c r="G126" s="99" t="str">
        <f>+INDEX(RIESGOS_PELIGROS!$C$1:$C$286,MATCH(E126&amp;F126,INDEX(RIESGOS_PELIGROS!$B$1:$B$286&amp;RIESGOS_PELIGROS!$A$1:$A$286,),0),1)</f>
        <v>LESIÓN MUSCULO-ESQUELÉTICA, TENSIÓN NERVIOSA, DOLORES LUMBARES</v>
      </c>
      <c r="H126" s="72">
        <v>4</v>
      </c>
      <c r="I126" s="72">
        <v>2</v>
      </c>
      <c r="J126" s="72">
        <f t="shared" ref="J126:J127" si="24">H126*I126</f>
        <v>8</v>
      </c>
      <c r="K126" s="72" t="str">
        <f t="shared" ref="K126:K127" si="25">+IF(J126=1,"TRIVIAL",IF(J126=2,"TOLERABLE",IF(J126=4,"MODERADO",IF(J126=8,"IMPORTANTE",IF(J126=16,"INTOLERABLE")))))</f>
        <v>IMPORTANTE</v>
      </c>
      <c r="L126" s="99" t="s">
        <v>4</v>
      </c>
      <c r="M126" s="73" t="s">
        <v>183</v>
      </c>
      <c r="N126" s="99"/>
      <c r="O126" s="99"/>
      <c r="P126" s="99"/>
    </row>
    <row r="127" spans="1:16" ht="33" customHeight="1" x14ac:dyDescent="0.25">
      <c r="A127" s="74" t="s">
        <v>230</v>
      </c>
      <c r="B127" s="74" t="s">
        <v>263</v>
      </c>
      <c r="C127" s="99" t="s">
        <v>19</v>
      </c>
      <c r="D127" s="99" t="s">
        <v>131</v>
      </c>
      <c r="E127" s="74" t="s">
        <v>185</v>
      </c>
      <c r="F127" s="99" t="s">
        <v>100</v>
      </c>
      <c r="G127" s="99" t="str">
        <f>+INDEX(RIESGOS_PELIGROS!$C$1:$C$286,MATCH(E127&amp;F127,INDEX(RIESGOS_PELIGROS!$B$1:$B$286&amp;RIESGOS_PELIGROS!$A$1:$A$286,),0),1)</f>
        <v>LESIÓN MUSCULO-ESQUELÉTICA, TENSIÓN NERVIOSA, DOLORES LUMBARES</v>
      </c>
      <c r="H127" s="72">
        <v>4</v>
      </c>
      <c r="I127" s="72">
        <v>2</v>
      </c>
      <c r="J127" s="72">
        <f t="shared" si="24"/>
        <v>8</v>
      </c>
      <c r="K127" s="72" t="str">
        <f t="shared" si="25"/>
        <v>IMPORTANTE</v>
      </c>
      <c r="L127" s="99" t="s">
        <v>4</v>
      </c>
      <c r="M127" s="73" t="s">
        <v>181</v>
      </c>
      <c r="N127" s="99"/>
      <c r="O127" s="99"/>
      <c r="P127" s="99"/>
    </row>
    <row r="128" spans="1:16" ht="33" customHeight="1" x14ac:dyDescent="0.25">
      <c r="A128" s="74" t="s">
        <v>230</v>
      </c>
      <c r="B128" s="74" t="s">
        <v>263</v>
      </c>
      <c r="C128" s="99" t="s">
        <v>19</v>
      </c>
      <c r="D128" s="99" t="s">
        <v>131</v>
      </c>
      <c r="E128" s="74" t="s">
        <v>235</v>
      </c>
      <c r="F128" s="99" t="s">
        <v>116</v>
      </c>
      <c r="G128" s="99" t="str">
        <f>+INDEX(RIESGOS_PELIGROS!$C$1:$C$286,MATCH(E128&amp;F128,INDEX(RIESGOS_PELIGROS!$B$1:$B$286&amp;RIESGOS_PELIGROS!$A$1:$A$286,),0),1)</f>
        <v>LESIÓN MUSCULO-ESQUELÉTICA, TENSIÓN NERVIOSA, DOLORES LUMBARES</v>
      </c>
      <c r="H128" s="72">
        <v>4</v>
      </c>
      <c r="I128" s="72">
        <v>2</v>
      </c>
      <c r="J128" s="72">
        <f t="shared" si="22"/>
        <v>8</v>
      </c>
      <c r="K128" s="72" t="str">
        <f t="shared" si="23"/>
        <v>IMPORTANTE</v>
      </c>
      <c r="L128" s="99" t="s">
        <v>4</v>
      </c>
      <c r="M128" s="73" t="s">
        <v>179</v>
      </c>
      <c r="N128" s="99"/>
      <c r="O128" s="99"/>
      <c r="P128" s="99"/>
    </row>
    <row r="129" spans="1:16" ht="33" customHeight="1" x14ac:dyDescent="0.25">
      <c r="A129" s="74" t="s">
        <v>230</v>
      </c>
      <c r="B129" s="74" t="s">
        <v>263</v>
      </c>
      <c r="C129" s="99" t="s">
        <v>19</v>
      </c>
      <c r="D129" s="99" t="s">
        <v>131</v>
      </c>
      <c r="E129" s="74" t="s">
        <v>236</v>
      </c>
      <c r="F129" s="99" t="s">
        <v>116</v>
      </c>
      <c r="G129" s="99" t="str">
        <f>+INDEX(RIESGOS_PELIGROS!$C$1:$C$286,MATCH(E129&amp;F129,INDEX(RIESGOS_PELIGROS!$B$1:$B$286&amp;RIESGOS_PELIGROS!$A$1:$A$286,),0),1)</f>
        <v>LESIÓN MUSCULO-ESQUELÉTICA, TENSIÓN NERVIOSA, DOLORES LUMBARES</v>
      </c>
      <c r="H129" s="72">
        <v>4</v>
      </c>
      <c r="I129" s="72">
        <v>2</v>
      </c>
      <c r="J129" s="72">
        <f t="shared" si="22"/>
        <v>8</v>
      </c>
      <c r="K129" s="72" t="str">
        <f t="shared" si="23"/>
        <v>IMPORTANTE</v>
      </c>
      <c r="L129" s="99" t="s">
        <v>4</v>
      </c>
      <c r="M129" s="73" t="s">
        <v>233</v>
      </c>
      <c r="N129" s="99"/>
      <c r="O129" s="99"/>
      <c r="P129" s="99"/>
    </row>
    <row r="130" spans="1:16" ht="33" customHeight="1" x14ac:dyDescent="0.25">
      <c r="A130" s="74" t="s">
        <v>230</v>
      </c>
      <c r="B130" s="74" t="s">
        <v>263</v>
      </c>
      <c r="C130" s="99" t="s">
        <v>19</v>
      </c>
      <c r="D130" s="99" t="s">
        <v>131</v>
      </c>
      <c r="E130" s="74" t="s">
        <v>237</v>
      </c>
      <c r="F130" s="99" t="s">
        <v>118</v>
      </c>
      <c r="G130" s="99" t="str">
        <f>+INDEX(RIESGOS_PELIGROS!$C$1:$C$286,MATCH(E130&amp;F130,INDEX(RIESGOS_PELIGROS!$B$1:$B$286&amp;RIESGOS_PELIGROS!$A$1:$A$286,),0),1)</f>
        <v>LESIÓN MUSCULO-ESQUELÉTICA, TENSIÓN NERVIOSA, DOLORES LUMBARES</v>
      </c>
      <c r="H130" s="72">
        <v>4</v>
      </c>
      <c r="I130" s="72">
        <v>2</v>
      </c>
      <c r="J130" s="72">
        <f t="shared" si="22"/>
        <v>8</v>
      </c>
      <c r="K130" s="72" t="str">
        <f t="shared" si="23"/>
        <v>IMPORTANTE</v>
      </c>
      <c r="L130" s="99" t="s">
        <v>4</v>
      </c>
      <c r="M130" s="73" t="s">
        <v>233</v>
      </c>
      <c r="N130" s="99"/>
      <c r="O130" s="99"/>
      <c r="P130" s="99"/>
    </row>
    <row r="131" spans="1:16" ht="33" customHeight="1" x14ac:dyDescent="0.25">
      <c r="A131" s="74" t="s">
        <v>230</v>
      </c>
      <c r="B131" s="74" t="s">
        <v>263</v>
      </c>
      <c r="C131" s="99" t="s">
        <v>19</v>
      </c>
      <c r="D131" s="99" t="s">
        <v>131</v>
      </c>
      <c r="E131" s="74" t="s">
        <v>238</v>
      </c>
      <c r="F131" s="99" t="s">
        <v>118</v>
      </c>
      <c r="G131" s="99" t="str">
        <f>+INDEX(RIESGOS_PELIGROS!$C$1:$C$286,MATCH(E131&amp;F131,INDEX(RIESGOS_PELIGROS!$B$1:$B$286&amp;RIESGOS_PELIGROS!$A$1:$A$286,),0),1)</f>
        <v>LESIÓN MUSCULO-ESQUELÉTICA, TENSIÓN NERVIOSA, DOLORES LUMBARES</v>
      </c>
      <c r="H131" s="72">
        <v>4</v>
      </c>
      <c r="I131" s="72">
        <v>2</v>
      </c>
      <c r="J131" s="72">
        <f t="shared" si="22"/>
        <v>8</v>
      </c>
      <c r="K131" s="72" t="str">
        <f t="shared" si="23"/>
        <v>IMPORTANTE</v>
      </c>
      <c r="L131" s="99" t="s">
        <v>4</v>
      </c>
      <c r="M131" s="73" t="s">
        <v>212</v>
      </c>
      <c r="N131" s="99"/>
      <c r="O131" s="99"/>
      <c r="P131" s="99"/>
    </row>
    <row r="132" spans="1:16" ht="33" customHeight="1" x14ac:dyDescent="0.25">
      <c r="A132" s="74" t="s">
        <v>230</v>
      </c>
      <c r="B132" s="74" t="s">
        <v>263</v>
      </c>
      <c r="C132" s="99" t="s">
        <v>19</v>
      </c>
      <c r="D132" s="99" t="s">
        <v>131</v>
      </c>
      <c r="E132" s="74" t="s">
        <v>187</v>
      </c>
      <c r="F132" s="99" t="s">
        <v>120</v>
      </c>
      <c r="G132" s="99" t="str">
        <f>+INDEX(RIESGOS_PELIGROS!$C$1:$C$286,MATCH(E132&amp;F132,INDEX(RIESGOS_PELIGROS!$B$1:$B$286&amp;RIESGOS_PELIGROS!$A$1:$A$286,),0),1)</f>
        <v>REACCIONES AL ESTRÉS, TRASTORNO DE SOMATIZACIÓN</v>
      </c>
      <c r="H132" s="72">
        <v>4</v>
      </c>
      <c r="I132" s="72">
        <v>2</v>
      </c>
      <c r="J132" s="72">
        <f t="shared" si="22"/>
        <v>8</v>
      </c>
      <c r="K132" s="72" t="str">
        <f t="shared" si="23"/>
        <v>IMPORTANTE</v>
      </c>
      <c r="L132" s="99" t="s">
        <v>4</v>
      </c>
      <c r="M132" s="73" t="s">
        <v>169</v>
      </c>
      <c r="N132" s="99"/>
      <c r="O132" s="99"/>
      <c r="P132" s="99"/>
    </row>
    <row r="133" spans="1:16" ht="33" customHeight="1" x14ac:dyDescent="0.25">
      <c r="A133" s="74" t="s">
        <v>230</v>
      </c>
      <c r="B133" s="74" t="s">
        <v>263</v>
      </c>
      <c r="C133" s="99" t="s">
        <v>19</v>
      </c>
      <c r="D133" s="99" t="s">
        <v>131</v>
      </c>
      <c r="E133" s="74" t="s">
        <v>239</v>
      </c>
      <c r="F133" s="99" t="s">
        <v>120</v>
      </c>
      <c r="G133" s="99" t="str">
        <f>+INDEX(RIESGOS_PELIGROS!$C$1:$C$286,MATCH(E133&amp;F133,INDEX(RIESGOS_PELIGROS!$B$1:$B$286&amp;RIESGOS_PELIGROS!$A$1:$A$286,),0),1)</f>
        <v>REACCIONES AL ESTRÉS, TRASTORNO DE SOMATIZACIÓN</v>
      </c>
      <c r="H133" s="72">
        <v>4</v>
      </c>
      <c r="I133" s="72">
        <v>2</v>
      </c>
      <c r="J133" s="72">
        <f t="shared" si="22"/>
        <v>8</v>
      </c>
      <c r="K133" s="72" t="str">
        <f t="shared" si="23"/>
        <v>IMPORTANTE</v>
      </c>
      <c r="L133" s="99" t="s">
        <v>4</v>
      </c>
      <c r="M133" s="73" t="s">
        <v>240</v>
      </c>
      <c r="N133" s="99"/>
      <c r="O133" s="99"/>
      <c r="P133" s="99"/>
    </row>
    <row r="134" spans="1:16" ht="33" customHeight="1" x14ac:dyDescent="0.25">
      <c r="A134" s="74" t="s">
        <v>230</v>
      </c>
      <c r="B134" s="74" t="s">
        <v>263</v>
      </c>
      <c r="C134" s="99" t="s">
        <v>19</v>
      </c>
      <c r="D134" s="99" t="s">
        <v>131</v>
      </c>
      <c r="E134" s="74" t="s">
        <v>189</v>
      </c>
      <c r="F134" s="99" t="s">
        <v>122</v>
      </c>
      <c r="G134" s="99" t="str">
        <f>+INDEX(RIESGOS_PELIGROS!$C$1:$C$286,MATCH(E134&amp;F134,INDEX(RIESGOS_PELIGROS!$B$1:$B$286&amp;RIESGOS_PELIGROS!$A$1:$A$286,),0),1)</f>
        <v>TRASTORNOS DE ADAPTACIÓN</v>
      </c>
      <c r="H134" s="72">
        <v>4</v>
      </c>
      <c r="I134" s="72">
        <v>2</v>
      </c>
      <c r="J134" s="72">
        <f t="shared" si="22"/>
        <v>8</v>
      </c>
      <c r="K134" s="72" t="str">
        <f t="shared" si="23"/>
        <v>IMPORTANTE</v>
      </c>
      <c r="L134" s="99" t="s">
        <v>4</v>
      </c>
      <c r="M134" s="73" t="s">
        <v>190</v>
      </c>
      <c r="N134" s="99"/>
      <c r="O134" s="99"/>
      <c r="P134" s="99"/>
    </row>
    <row r="135" spans="1:16" ht="33" customHeight="1" x14ac:dyDescent="0.25">
      <c r="A135" s="74" t="s">
        <v>230</v>
      </c>
      <c r="B135" s="74" t="s">
        <v>263</v>
      </c>
      <c r="C135" s="99" t="s">
        <v>19</v>
      </c>
      <c r="D135" s="99" t="s">
        <v>131</v>
      </c>
      <c r="E135" s="74" t="s">
        <v>191</v>
      </c>
      <c r="F135" s="99" t="s">
        <v>122</v>
      </c>
      <c r="G135" s="99" t="str">
        <f>+INDEX(RIESGOS_PELIGROS!$C$1:$C$286,MATCH(E135&amp;F135,INDEX(RIESGOS_PELIGROS!$B$1:$B$286&amp;RIESGOS_PELIGROS!$A$1:$A$286,),0),1)</f>
        <v>REACCIONES AL ESTRÉS</v>
      </c>
      <c r="H135" s="72">
        <v>4</v>
      </c>
      <c r="I135" s="72">
        <v>2</v>
      </c>
      <c r="J135" s="72">
        <f t="shared" si="22"/>
        <v>8</v>
      </c>
      <c r="K135" s="72" t="str">
        <f t="shared" si="23"/>
        <v>IMPORTANTE</v>
      </c>
      <c r="L135" s="99" t="s">
        <v>4</v>
      </c>
      <c r="M135" s="73" t="s">
        <v>192</v>
      </c>
      <c r="N135" s="99"/>
      <c r="O135" s="99"/>
      <c r="P135" s="99"/>
    </row>
    <row r="136" spans="1:16" ht="33" customHeight="1" x14ac:dyDescent="0.25">
      <c r="A136" s="74" t="s">
        <v>230</v>
      </c>
      <c r="B136" s="74" t="s">
        <v>263</v>
      </c>
      <c r="C136" s="99" t="s">
        <v>19</v>
      </c>
      <c r="D136" s="99" t="s">
        <v>132</v>
      </c>
      <c r="E136" s="74" t="s">
        <v>242</v>
      </c>
      <c r="F136" s="99" t="s">
        <v>23</v>
      </c>
      <c r="G136" s="99" t="str">
        <f>+INDEX(RIESGOS_PELIGROS!$C$1:$C$286,MATCH(E136&amp;F136,INDEX(RIESGOS_PELIGROS!$B$1:$B$286&amp;RIESGOS_PELIGROS!$A$1:$A$286,),0),1)</f>
        <v>MICRO TRAUMATISMO POR ATRAPAMIENTO, CORTES, HERIDAS, MUERTES</v>
      </c>
      <c r="H136" s="4">
        <v>4</v>
      </c>
      <c r="I136" s="4">
        <v>4</v>
      </c>
      <c r="J136" s="4">
        <f t="shared" si="22"/>
        <v>16</v>
      </c>
      <c r="K136" s="104" t="str">
        <f t="shared" si="23"/>
        <v>INTOLERABLE</v>
      </c>
      <c r="L136" s="105" t="s">
        <v>4</v>
      </c>
      <c r="M136" s="73" t="s">
        <v>243</v>
      </c>
      <c r="N136" s="99"/>
      <c r="O136" s="99"/>
      <c r="P136" s="99"/>
    </row>
    <row r="137" spans="1:16" ht="33" customHeight="1" x14ac:dyDescent="0.25">
      <c r="A137" s="74" t="s">
        <v>230</v>
      </c>
      <c r="B137" s="74" t="s">
        <v>263</v>
      </c>
      <c r="C137" s="99" t="s">
        <v>19</v>
      </c>
      <c r="D137" s="99" t="s">
        <v>132</v>
      </c>
      <c r="E137" s="74" t="s">
        <v>244</v>
      </c>
      <c r="F137" s="99" t="s">
        <v>23</v>
      </c>
      <c r="G137" s="99" t="str">
        <f>+INDEX(RIESGOS_PELIGROS!$C$1:$C$286,MATCH(E137&amp;F137,INDEX(RIESGOS_PELIGROS!$B$1:$B$286&amp;RIESGOS_PELIGROS!$A$1:$A$286,),0),1)</f>
        <v>MICRO TRAUMATISMO POR ATRAPAMIENTO, CORTES, HERIDAS, MUERTES</v>
      </c>
      <c r="H137" s="4">
        <v>4</v>
      </c>
      <c r="I137" s="4">
        <v>4</v>
      </c>
      <c r="J137" s="4">
        <f t="shared" si="22"/>
        <v>16</v>
      </c>
      <c r="K137" s="104" t="str">
        <f t="shared" si="23"/>
        <v>INTOLERABLE</v>
      </c>
      <c r="L137" s="105" t="s">
        <v>4</v>
      </c>
      <c r="M137" s="73" t="s">
        <v>264</v>
      </c>
      <c r="N137" s="99"/>
      <c r="O137" s="99"/>
      <c r="P137" s="99"/>
    </row>
    <row r="138" spans="1:16" ht="33" customHeight="1" x14ac:dyDescent="0.25">
      <c r="A138" s="74" t="s">
        <v>230</v>
      </c>
      <c r="B138" s="74" t="s">
        <v>263</v>
      </c>
      <c r="C138" s="99" t="s">
        <v>19</v>
      </c>
      <c r="D138" s="99" t="s">
        <v>132</v>
      </c>
      <c r="E138" s="74" t="s">
        <v>246</v>
      </c>
      <c r="F138" s="99" t="s">
        <v>23</v>
      </c>
      <c r="G138" s="99" t="str">
        <f>+INDEX(RIESGOS_PELIGROS!$C$1:$C$286,MATCH(E138&amp;F138,INDEX(RIESGOS_PELIGROS!$B$1:$B$286&amp;RIESGOS_PELIGROS!$A$1:$A$286,),0),1)</f>
        <v>MICRO TRAUMATISMO POR ATRAPAMIENTO, CORTES, HERIDAS, MUERTES</v>
      </c>
      <c r="H138" s="4">
        <v>4</v>
      </c>
      <c r="I138" s="4">
        <v>4</v>
      </c>
      <c r="J138" s="4">
        <f t="shared" si="22"/>
        <v>16</v>
      </c>
      <c r="K138" s="104" t="str">
        <f t="shared" si="23"/>
        <v>INTOLERABLE</v>
      </c>
      <c r="L138" s="105" t="s">
        <v>4</v>
      </c>
      <c r="M138" s="73" t="s">
        <v>265</v>
      </c>
      <c r="N138" s="99"/>
      <c r="O138" s="99"/>
      <c r="P138" s="99"/>
    </row>
    <row r="139" spans="1:16" ht="33" customHeight="1" x14ac:dyDescent="0.25">
      <c r="A139" s="74" t="s">
        <v>230</v>
      </c>
      <c r="B139" s="74" t="s">
        <v>263</v>
      </c>
      <c r="C139" s="99" t="s">
        <v>19</v>
      </c>
      <c r="D139" s="99" t="s">
        <v>132</v>
      </c>
      <c r="E139" s="74" t="s">
        <v>232</v>
      </c>
      <c r="F139" s="99" t="s">
        <v>23</v>
      </c>
      <c r="G139" s="99" t="str">
        <f>+INDEX(RIESGOS_PELIGROS!$C$1:$C$286,MATCH(E139&amp;F139,INDEX(RIESGOS_PELIGROS!$B$1:$B$286&amp;RIESGOS_PELIGROS!$A$1:$A$286,),0),1)</f>
        <v>MICRO TRAUMATISMO POR ATRAPAMIENTO, CORTES, HERIDAS, MUERTES</v>
      </c>
      <c r="H139" s="4">
        <v>4</v>
      </c>
      <c r="I139" s="4">
        <v>4</v>
      </c>
      <c r="J139" s="4">
        <f t="shared" si="22"/>
        <v>16</v>
      </c>
      <c r="K139" s="104" t="str">
        <f t="shared" si="23"/>
        <v>INTOLERABLE</v>
      </c>
      <c r="L139" s="105" t="s">
        <v>4</v>
      </c>
      <c r="M139" s="73" t="s">
        <v>248</v>
      </c>
      <c r="N139" s="99"/>
      <c r="O139" s="99"/>
      <c r="P139" s="99"/>
    </row>
    <row r="140" spans="1:16" ht="33" customHeight="1" x14ac:dyDescent="0.25">
      <c r="A140" s="74" t="s">
        <v>230</v>
      </c>
      <c r="B140" s="74" t="s">
        <v>263</v>
      </c>
      <c r="C140" s="99" t="s">
        <v>19</v>
      </c>
      <c r="D140" s="99" t="s">
        <v>132</v>
      </c>
      <c r="E140" s="74" t="s">
        <v>266</v>
      </c>
      <c r="F140" s="99" t="s">
        <v>39</v>
      </c>
      <c r="G140" s="99" t="str">
        <f>+INDEX(RIESGOS_PELIGROS!$C$1:$C$286,MATCH(E140&amp;F140,INDEX(RIESGOS_PELIGROS!$B$1:$B$286&amp;RIESGOS_PELIGROS!$A$1:$A$286,),0),1)</f>
        <v>QUEMADURAS</v>
      </c>
      <c r="H140" s="72">
        <v>4</v>
      </c>
      <c r="I140" s="72">
        <v>2</v>
      </c>
      <c r="J140" s="72">
        <f t="shared" ref="J140:J150" si="26">H140*I140</f>
        <v>8</v>
      </c>
      <c r="K140" s="72" t="str">
        <f t="shared" ref="K140:K150" si="27">+IF(J140=1,"TRIVIAL",IF(J140=2,"TOLERABLE",IF(J140=4,"MODERADO",IF(J140=8,"IMPORTANTE",IF(J140=16,"INTOLERABLE")))))</f>
        <v>IMPORTANTE</v>
      </c>
      <c r="L140" s="105" t="s">
        <v>4</v>
      </c>
      <c r="M140" s="73" t="s">
        <v>233</v>
      </c>
      <c r="N140" s="99"/>
      <c r="O140" s="99"/>
      <c r="P140" s="99"/>
    </row>
    <row r="141" spans="1:16" ht="33" customHeight="1" x14ac:dyDescent="0.25">
      <c r="A141" s="74" t="s">
        <v>230</v>
      </c>
      <c r="B141" s="74" t="s">
        <v>263</v>
      </c>
      <c r="C141" s="99" t="s">
        <v>19</v>
      </c>
      <c r="D141" s="99" t="s">
        <v>132</v>
      </c>
      <c r="E141" s="74" t="s">
        <v>267</v>
      </c>
      <c r="F141" s="99" t="s">
        <v>39</v>
      </c>
      <c r="G141" s="99" t="str">
        <f>+INDEX(RIESGOS_PELIGROS!$C$1:$C$286,MATCH(E141&amp;F141,INDEX(RIESGOS_PELIGROS!$B$1:$B$286&amp;RIESGOS_PELIGROS!$A$1:$A$286,),0),1)</f>
        <v>QUEMADURAS</v>
      </c>
      <c r="H141" s="72">
        <v>4</v>
      </c>
      <c r="I141" s="72">
        <v>2</v>
      </c>
      <c r="J141" s="72">
        <f t="shared" ref="J141:J144" si="28">H141*I141</f>
        <v>8</v>
      </c>
      <c r="K141" s="72" t="str">
        <f t="shared" ref="K141:K144" si="29">+IF(J141=1,"TRIVIAL",IF(J141=2,"TOLERABLE",IF(J141=4,"MODERADO",IF(J141=8,"IMPORTANTE",IF(J141=16,"INTOLERABLE")))))</f>
        <v>IMPORTANTE</v>
      </c>
      <c r="L141" s="105" t="s">
        <v>4</v>
      </c>
      <c r="M141" s="73" t="s">
        <v>265</v>
      </c>
      <c r="N141" s="99"/>
      <c r="O141" s="99"/>
      <c r="P141" s="99"/>
    </row>
    <row r="142" spans="1:16" ht="33" customHeight="1" x14ac:dyDescent="0.25">
      <c r="A142" s="74" t="s">
        <v>230</v>
      </c>
      <c r="B142" s="74" t="s">
        <v>263</v>
      </c>
      <c r="C142" s="99" t="s">
        <v>19</v>
      </c>
      <c r="D142" s="99" t="s">
        <v>132</v>
      </c>
      <c r="E142" s="74" t="s">
        <v>213</v>
      </c>
      <c r="F142" s="99" t="s">
        <v>39</v>
      </c>
      <c r="G142" s="99" t="str">
        <f>+INDEX(RIESGOS_PELIGROS!$C$1:$C$286,MATCH(E142&amp;F142,INDEX(RIESGOS_PELIGROS!$B$1:$B$286&amp;RIESGOS_PELIGROS!$A$1:$A$286,),0),1)</f>
        <v>QUEMADURAS</v>
      </c>
      <c r="H142" s="72">
        <v>4</v>
      </c>
      <c r="I142" s="72">
        <v>2</v>
      </c>
      <c r="J142" s="72">
        <f t="shared" si="28"/>
        <v>8</v>
      </c>
      <c r="K142" s="72" t="str">
        <f t="shared" si="29"/>
        <v>IMPORTANTE</v>
      </c>
      <c r="L142" s="105" t="s">
        <v>4</v>
      </c>
      <c r="M142" s="73" t="s">
        <v>171</v>
      </c>
      <c r="N142" s="99"/>
      <c r="O142" s="99"/>
      <c r="P142" s="99"/>
    </row>
    <row r="143" spans="1:16" ht="33" customHeight="1" x14ac:dyDescent="0.25">
      <c r="A143" s="74" t="s">
        <v>230</v>
      </c>
      <c r="B143" s="74" t="s">
        <v>263</v>
      </c>
      <c r="C143" s="99" t="s">
        <v>19</v>
      </c>
      <c r="D143" s="99" t="s">
        <v>132</v>
      </c>
      <c r="E143" s="74" t="s">
        <v>244</v>
      </c>
      <c r="F143" s="99" t="s">
        <v>39</v>
      </c>
      <c r="G143" s="99" t="str">
        <f>+INDEX(RIESGOS_PELIGROS!$C$1:$C$286,MATCH(E143&amp;F143,INDEX(RIESGOS_PELIGROS!$B$1:$B$286&amp;RIESGOS_PELIGROS!$A$1:$A$286,),0),1)</f>
        <v>QUEMADURAS</v>
      </c>
      <c r="H143" s="72">
        <v>4</v>
      </c>
      <c r="I143" s="72">
        <v>2</v>
      </c>
      <c r="J143" s="72">
        <f t="shared" si="28"/>
        <v>8</v>
      </c>
      <c r="K143" s="72" t="str">
        <f t="shared" si="29"/>
        <v>IMPORTANTE</v>
      </c>
      <c r="L143" s="105" t="s">
        <v>4</v>
      </c>
      <c r="M143" s="73" t="s">
        <v>169</v>
      </c>
      <c r="N143" s="99"/>
      <c r="O143" s="99"/>
      <c r="P143" s="99"/>
    </row>
    <row r="144" spans="1:16" ht="33" customHeight="1" x14ac:dyDescent="0.25">
      <c r="A144" s="74" t="s">
        <v>230</v>
      </c>
      <c r="B144" s="74" t="s">
        <v>263</v>
      </c>
      <c r="C144" s="99" t="s">
        <v>19</v>
      </c>
      <c r="D144" s="99" t="s">
        <v>131</v>
      </c>
      <c r="E144" s="74" t="s">
        <v>174</v>
      </c>
      <c r="F144" s="99" t="s">
        <v>39</v>
      </c>
      <c r="G144" s="99" t="str">
        <f>+INDEX(RIESGOS_PELIGROS!$C$1:$C$286,MATCH(E144&amp;F144,INDEX(RIESGOS_PELIGROS!$B$1:$B$286&amp;RIESGOS_PELIGROS!$A$1:$A$286,),0),1)</f>
        <v>QUEMADURAS</v>
      </c>
      <c r="H144" s="72">
        <v>4</v>
      </c>
      <c r="I144" s="72">
        <v>2</v>
      </c>
      <c r="J144" s="72">
        <f t="shared" si="28"/>
        <v>8</v>
      </c>
      <c r="K144" s="72" t="str">
        <f t="shared" si="29"/>
        <v>IMPORTANTE</v>
      </c>
      <c r="L144" s="105" t="s">
        <v>4</v>
      </c>
      <c r="M144" s="73" t="s">
        <v>171</v>
      </c>
      <c r="N144" s="99"/>
      <c r="O144" s="99"/>
      <c r="P144" s="99"/>
    </row>
    <row r="145" spans="1:16" ht="33" customHeight="1" x14ac:dyDescent="0.25">
      <c r="A145" s="74" t="s">
        <v>230</v>
      </c>
      <c r="B145" s="74" t="s">
        <v>263</v>
      </c>
      <c r="C145" s="99" t="s">
        <v>19</v>
      </c>
      <c r="D145" s="99" t="s">
        <v>131</v>
      </c>
      <c r="E145" s="74" t="s">
        <v>170</v>
      </c>
      <c r="F145" s="99" t="s">
        <v>39</v>
      </c>
      <c r="G145" s="99" t="str">
        <f>+INDEX(RIESGOS_PELIGROS!$C$1:$C$286,MATCH(E145&amp;F145,INDEX(RIESGOS_PELIGROS!$B$1:$B$286&amp;RIESGOS_PELIGROS!$A$1:$A$286,),0),1)</f>
        <v>QUEMADURAS</v>
      </c>
      <c r="H145" s="72">
        <v>4</v>
      </c>
      <c r="I145" s="72">
        <v>2</v>
      </c>
      <c r="J145" s="72">
        <f t="shared" si="26"/>
        <v>8</v>
      </c>
      <c r="K145" s="72" t="str">
        <f t="shared" si="27"/>
        <v>IMPORTANTE</v>
      </c>
      <c r="L145" s="99" t="s">
        <v>4</v>
      </c>
      <c r="M145" s="73" t="s">
        <v>171</v>
      </c>
      <c r="N145" s="99"/>
      <c r="O145" s="99"/>
      <c r="P145" s="99"/>
    </row>
    <row r="146" spans="1:16" ht="33" customHeight="1" x14ac:dyDescent="0.25">
      <c r="A146" s="74" t="s">
        <v>230</v>
      </c>
      <c r="B146" s="74" t="s">
        <v>263</v>
      </c>
      <c r="C146" s="99" t="s">
        <v>19</v>
      </c>
      <c r="D146" s="99" t="s">
        <v>132</v>
      </c>
      <c r="E146" s="74" t="s">
        <v>205</v>
      </c>
      <c r="F146" s="99" t="s">
        <v>35</v>
      </c>
      <c r="G146" s="99" t="str">
        <f>+INDEX(RIESGOS_PELIGROS!$C$1:$C$286,MATCH(E146&amp;F146,INDEX(RIESGOS_PELIGROS!$B$1:$B$286&amp;RIESGOS_PELIGROS!$A$1:$A$286,),0),1)</f>
        <v>QUEMADURAS, IRRITACIÓN DE LA PIEL</v>
      </c>
      <c r="H146" s="72">
        <v>4</v>
      </c>
      <c r="I146" s="72">
        <v>2</v>
      </c>
      <c r="J146" s="72">
        <f t="shared" si="26"/>
        <v>8</v>
      </c>
      <c r="K146" s="72" t="str">
        <f t="shared" si="27"/>
        <v>IMPORTANTE</v>
      </c>
      <c r="L146" s="99" t="s">
        <v>4</v>
      </c>
      <c r="M146" s="73" t="s">
        <v>218</v>
      </c>
      <c r="N146" s="99"/>
      <c r="O146" s="99"/>
      <c r="P146" s="99"/>
    </row>
    <row r="147" spans="1:16" ht="33" customHeight="1" x14ac:dyDescent="0.25">
      <c r="A147" s="74" t="s">
        <v>230</v>
      </c>
      <c r="B147" s="74" t="s">
        <v>263</v>
      </c>
      <c r="C147" s="99" t="s">
        <v>19</v>
      </c>
      <c r="D147" s="99" t="s">
        <v>132</v>
      </c>
      <c r="E147" s="74" t="s">
        <v>213</v>
      </c>
      <c r="F147" s="99" t="s">
        <v>35</v>
      </c>
      <c r="G147" s="99" t="str">
        <f>+INDEX(RIESGOS_PELIGROS!$C$1:$C$286,MATCH(E147&amp;F147,INDEX(RIESGOS_PELIGROS!$B$1:$B$286&amp;RIESGOS_PELIGROS!$A$1:$A$286,),0),1)</f>
        <v>QUEMADURAS, IRRITACIÓN DE LA PIEL</v>
      </c>
      <c r="H147" s="72">
        <v>4</v>
      </c>
      <c r="I147" s="72">
        <v>2</v>
      </c>
      <c r="J147" s="72">
        <f t="shared" si="26"/>
        <v>8</v>
      </c>
      <c r="K147" s="72" t="str">
        <f t="shared" si="27"/>
        <v>IMPORTANTE</v>
      </c>
      <c r="L147" s="99" t="s">
        <v>5</v>
      </c>
      <c r="M147" s="73" t="s">
        <v>169</v>
      </c>
      <c r="N147" s="99"/>
      <c r="O147" s="99"/>
      <c r="P147" s="99"/>
    </row>
    <row r="148" spans="1:16" ht="33" customHeight="1" x14ac:dyDescent="0.25">
      <c r="A148" s="74" t="s">
        <v>230</v>
      </c>
      <c r="B148" s="74" t="s">
        <v>263</v>
      </c>
      <c r="C148" s="99" t="s">
        <v>19</v>
      </c>
      <c r="D148" s="99" t="s">
        <v>131</v>
      </c>
      <c r="E148" s="74" t="s">
        <v>170</v>
      </c>
      <c r="F148" s="99" t="s">
        <v>35</v>
      </c>
      <c r="G148" s="99" t="str">
        <f>+INDEX(RIESGOS_PELIGROS!$C$1:$C$286,MATCH(E148&amp;F148,INDEX(RIESGOS_PELIGROS!$B$1:$B$286&amp;RIESGOS_PELIGROS!$A$1:$A$286,),0),1)</f>
        <v>QUEMADURAS, IRRITACIÓN DE LA PIEL</v>
      </c>
      <c r="H148" s="72">
        <v>4</v>
      </c>
      <c r="I148" s="72">
        <v>2</v>
      </c>
      <c r="J148" s="72">
        <f t="shared" si="26"/>
        <v>8</v>
      </c>
      <c r="K148" s="72" t="str">
        <f t="shared" si="27"/>
        <v>IMPORTANTE</v>
      </c>
      <c r="L148" s="99" t="s">
        <v>4</v>
      </c>
      <c r="M148" s="73" t="s">
        <v>169</v>
      </c>
      <c r="N148" s="99"/>
      <c r="O148" s="99"/>
      <c r="P148" s="99"/>
    </row>
    <row r="149" spans="1:16" ht="33" customHeight="1" x14ac:dyDescent="0.25">
      <c r="A149" s="74" t="s">
        <v>230</v>
      </c>
      <c r="B149" s="74" t="s">
        <v>263</v>
      </c>
      <c r="C149" s="99" t="s">
        <v>19</v>
      </c>
      <c r="D149" s="99" t="s">
        <v>132</v>
      </c>
      <c r="E149" s="74" t="s">
        <v>175</v>
      </c>
      <c r="F149" s="99" t="s">
        <v>35</v>
      </c>
      <c r="G149" s="99" t="str">
        <f>+INDEX(RIESGOS_PELIGROS!$C$1:$C$286,MATCH(E149&amp;F149,INDEX(RIESGOS_PELIGROS!$B$1:$B$286&amp;RIESGOS_PELIGROS!$A$1:$A$286,),0),1)</f>
        <v>QUEMADURAS, IRRITACIÓN DE LA PIEL</v>
      </c>
      <c r="H149" s="72">
        <v>4</v>
      </c>
      <c r="I149" s="72">
        <v>2</v>
      </c>
      <c r="J149" s="72">
        <f t="shared" si="26"/>
        <v>8</v>
      </c>
      <c r="K149" s="72" t="str">
        <f t="shared" si="27"/>
        <v>IMPORTANTE</v>
      </c>
      <c r="L149" s="99" t="s">
        <v>4</v>
      </c>
      <c r="M149" s="73" t="s">
        <v>218</v>
      </c>
      <c r="N149" s="99"/>
      <c r="O149" s="99"/>
      <c r="P149" s="99"/>
    </row>
    <row r="150" spans="1:16" ht="33" customHeight="1" x14ac:dyDescent="0.25">
      <c r="A150" s="74" t="s">
        <v>230</v>
      </c>
      <c r="B150" s="74" t="s">
        <v>263</v>
      </c>
      <c r="C150" s="99" t="s">
        <v>19</v>
      </c>
      <c r="D150" s="99" t="s">
        <v>132</v>
      </c>
      <c r="E150" s="74" t="s">
        <v>268</v>
      </c>
      <c r="F150" s="99" t="s">
        <v>78</v>
      </c>
      <c r="G150" s="99" t="str">
        <f>+INDEX(RIESGOS_PELIGROS!$C$1:$C$286,MATCH(E150&amp;F150,INDEX(RIESGOS_PELIGROS!$B$1:$B$286&amp;RIESGOS_PELIGROS!$A$1:$A$286,),0),1)</f>
        <v>INTOXICACIÓN, IRRITACIÓN, QUEMADURAS, MUERTE</v>
      </c>
      <c r="H150" s="72">
        <v>4</v>
      </c>
      <c r="I150" s="72">
        <v>2</v>
      </c>
      <c r="J150" s="72">
        <f t="shared" si="26"/>
        <v>8</v>
      </c>
      <c r="K150" s="72" t="str">
        <f t="shared" si="27"/>
        <v>IMPORTANTE</v>
      </c>
      <c r="L150" s="99" t="s">
        <v>5</v>
      </c>
      <c r="M150" s="73" t="s">
        <v>176</v>
      </c>
      <c r="N150" s="99"/>
      <c r="O150" s="99"/>
      <c r="P150" s="99"/>
    </row>
    <row r="151" spans="1:16" ht="33" customHeight="1" x14ac:dyDescent="0.25">
      <c r="A151" s="74" t="s">
        <v>230</v>
      </c>
      <c r="B151" s="74" t="s">
        <v>263</v>
      </c>
      <c r="C151" s="99" t="s">
        <v>19</v>
      </c>
      <c r="D151" s="99" t="s">
        <v>132</v>
      </c>
      <c r="E151" s="74" t="s">
        <v>203</v>
      </c>
      <c r="F151" s="99" t="s">
        <v>29</v>
      </c>
      <c r="G151" s="99" t="str">
        <f>+INDEX(RIESGOS_PELIGROS!$C$1:$C$286,MATCH(E151&amp;F151,INDEX(RIESGOS_PELIGROS!$B$1:$B$286&amp;RIESGOS_PELIGROS!$A$1:$A$286,),0),1)</f>
        <v>CONTUSIÓN, HERIDAS, POLITRAUMATISMOS</v>
      </c>
      <c r="H151" s="72">
        <v>4</v>
      </c>
      <c r="I151" s="72">
        <v>2</v>
      </c>
      <c r="J151" s="72">
        <f t="shared" si="22"/>
        <v>8</v>
      </c>
      <c r="K151" s="72" t="str">
        <f t="shared" si="23"/>
        <v>IMPORTANTE</v>
      </c>
      <c r="L151" s="99" t="s">
        <v>4</v>
      </c>
      <c r="M151" s="73" t="s">
        <v>204</v>
      </c>
      <c r="N151" s="99"/>
      <c r="O151" s="99"/>
      <c r="P151" s="99"/>
    </row>
    <row r="152" spans="1:16" ht="33" customHeight="1" x14ac:dyDescent="0.25">
      <c r="A152" s="74" t="s">
        <v>230</v>
      </c>
      <c r="B152" s="74" t="s">
        <v>263</v>
      </c>
      <c r="C152" s="99" t="s">
        <v>19</v>
      </c>
      <c r="D152" s="99" t="s">
        <v>132</v>
      </c>
      <c r="E152" s="74" t="s">
        <v>249</v>
      </c>
      <c r="F152" s="99" t="s">
        <v>29</v>
      </c>
      <c r="G152" s="99" t="str">
        <f>+INDEX(RIESGOS_PELIGROS!$C$1:$C$286,MATCH(E152&amp;F152,INDEX(RIESGOS_PELIGROS!$B$1:$B$286&amp;RIESGOS_PELIGROS!$A$1:$A$286,),0),1)</f>
        <v>CONTUSIÓN, HERIDAS, POLITRAUMATISMOS</v>
      </c>
      <c r="H152" s="72">
        <v>4</v>
      </c>
      <c r="I152" s="72">
        <v>2</v>
      </c>
      <c r="J152" s="72">
        <f t="shared" ref="J152:J153" si="30">H152*I152</f>
        <v>8</v>
      </c>
      <c r="K152" s="72" t="str">
        <f t="shared" ref="K152:K153" si="31">+IF(J152=1,"TRIVIAL",IF(J152=2,"TOLERABLE",IF(J152=4,"MODERADO",IF(J152=8,"IMPORTANTE",IF(J152=16,"INTOLERABLE")))))</f>
        <v>IMPORTANTE</v>
      </c>
      <c r="L152" s="99" t="s">
        <v>4</v>
      </c>
      <c r="M152" s="73" t="s">
        <v>212</v>
      </c>
      <c r="N152" s="99"/>
      <c r="O152" s="99"/>
      <c r="P152" s="99"/>
    </row>
    <row r="153" spans="1:16" ht="33" customHeight="1" x14ac:dyDescent="0.25">
      <c r="A153" s="74" t="s">
        <v>230</v>
      </c>
      <c r="B153" s="74" t="s">
        <v>263</v>
      </c>
      <c r="C153" s="99" t="s">
        <v>19</v>
      </c>
      <c r="D153" s="99" t="s">
        <v>132</v>
      </c>
      <c r="E153" s="74" t="s">
        <v>202</v>
      </c>
      <c r="F153" s="99" t="s">
        <v>29</v>
      </c>
      <c r="G153" s="99" t="str">
        <f>+INDEX(RIESGOS_PELIGROS!$C$1:$C$286,MATCH(E153&amp;F153,INDEX(RIESGOS_PELIGROS!$B$1:$B$286&amp;RIESGOS_PELIGROS!$A$1:$A$286,),0),1)</f>
        <v>CONTUSIÓN, HERIDAS, POLITRAUMATISMOS</v>
      </c>
      <c r="H153" s="72">
        <v>4</v>
      </c>
      <c r="I153" s="72">
        <v>2</v>
      </c>
      <c r="J153" s="72">
        <f t="shared" si="30"/>
        <v>8</v>
      </c>
      <c r="K153" s="72" t="str">
        <f t="shared" si="31"/>
        <v>IMPORTANTE</v>
      </c>
      <c r="L153" s="99" t="s">
        <v>4</v>
      </c>
      <c r="M153" s="73" t="s">
        <v>218</v>
      </c>
      <c r="N153" s="99"/>
      <c r="O153" s="99"/>
      <c r="P153" s="99"/>
    </row>
    <row r="154" spans="1:16" ht="33" customHeight="1" x14ac:dyDescent="0.25">
      <c r="A154" s="74" t="s">
        <v>230</v>
      </c>
      <c r="B154" s="74" t="s">
        <v>263</v>
      </c>
      <c r="C154" s="99" t="s">
        <v>19</v>
      </c>
      <c r="D154" s="99" t="s">
        <v>132</v>
      </c>
      <c r="E154" s="74" t="s">
        <v>205</v>
      </c>
      <c r="F154" s="99" t="s">
        <v>29</v>
      </c>
      <c r="G154" s="99" t="str">
        <f>+INDEX(RIESGOS_PELIGROS!$C$1:$C$286,MATCH(E154&amp;F154,INDEX(RIESGOS_PELIGROS!$B$1:$B$286&amp;RIESGOS_PELIGROS!$A$1:$A$286,),0),1)</f>
        <v>CONTUSIÓN, HERIDAS, POLITRAUMATISMOS</v>
      </c>
      <c r="H154" s="72">
        <v>4</v>
      </c>
      <c r="I154" s="72">
        <v>2</v>
      </c>
      <c r="J154" s="72">
        <f t="shared" si="22"/>
        <v>8</v>
      </c>
      <c r="K154" s="72" t="str">
        <f t="shared" si="23"/>
        <v>IMPORTANTE</v>
      </c>
      <c r="L154" s="99" t="s">
        <v>4</v>
      </c>
      <c r="M154" s="73" t="s">
        <v>206</v>
      </c>
      <c r="N154" s="99"/>
      <c r="O154" s="99"/>
      <c r="P154" s="99"/>
    </row>
    <row r="155" spans="1:16" ht="33" customHeight="1" x14ac:dyDescent="0.25">
      <c r="A155" s="74" t="s">
        <v>230</v>
      </c>
      <c r="B155" s="74" t="s">
        <v>263</v>
      </c>
      <c r="C155" s="99" t="s">
        <v>19</v>
      </c>
      <c r="D155" s="99" t="s">
        <v>132</v>
      </c>
      <c r="E155" s="74" t="s">
        <v>177</v>
      </c>
      <c r="F155" s="99" t="s">
        <v>29</v>
      </c>
      <c r="G155" s="99" t="str">
        <f>+INDEX(RIESGOS_PELIGROS!$C$1:$C$286,MATCH(E155&amp;F155,INDEX(RIESGOS_PELIGROS!$B$1:$B$286&amp;RIESGOS_PELIGROS!$A$1:$A$286,),0),1)</f>
        <v>CONTUSIÓN, HERIDAS, POLITRAUMATISMOS</v>
      </c>
      <c r="H155" s="72">
        <v>4</v>
      </c>
      <c r="I155" s="72">
        <v>2</v>
      </c>
      <c r="J155" s="72">
        <f t="shared" si="22"/>
        <v>8</v>
      </c>
      <c r="K155" s="72" t="str">
        <f t="shared" si="23"/>
        <v>IMPORTANTE</v>
      </c>
      <c r="L155" s="99" t="s">
        <v>4</v>
      </c>
      <c r="M155" s="73" t="s">
        <v>218</v>
      </c>
      <c r="N155" s="99"/>
      <c r="O155" s="99"/>
      <c r="P155" s="99"/>
    </row>
    <row r="156" spans="1:16" ht="33" customHeight="1" x14ac:dyDescent="0.25">
      <c r="A156" s="74" t="s">
        <v>230</v>
      </c>
      <c r="B156" s="74" t="s">
        <v>263</v>
      </c>
      <c r="C156" s="99" t="s">
        <v>19</v>
      </c>
      <c r="D156" s="99" t="s">
        <v>132</v>
      </c>
      <c r="E156" s="74" t="s">
        <v>205</v>
      </c>
      <c r="F156" s="99" t="s">
        <v>54</v>
      </c>
      <c r="G156" s="99" t="str">
        <f>+INDEX(RIESGOS_PELIGROS!$C$1:$C$286,MATCH(E156&amp;F156,INDEX(RIESGOS_PELIGROS!$B$1:$B$286&amp;RIESGOS_PELIGROS!$A$1:$A$286,),0),1)</f>
        <v>HERIDAS EN LA PIEL, ÚLCERAS OCULARES, INFECCIONES, TÉTANOS</v>
      </c>
      <c r="H156" s="72">
        <v>4</v>
      </c>
      <c r="I156" s="72">
        <v>2</v>
      </c>
      <c r="J156" s="72">
        <f t="shared" si="22"/>
        <v>8</v>
      </c>
      <c r="K156" s="72" t="str">
        <f t="shared" si="23"/>
        <v>IMPORTANTE</v>
      </c>
      <c r="L156" s="99" t="s">
        <v>4</v>
      </c>
      <c r="M156" s="73" t="s">
        <v>207</v>
      </c>
      <c r="N156" s="99"/>
      <c r="O156" s="99"/>
      <c r="P156" s="99"/>
    </row>
    <row r="157" spans="1:16" ht="33" customHeight="1" x14ac:dyDescent="0.25">
      <c r="A157" s="74" t="s">
        <v>230</v>
      </c>
      <c r="B157" s="74" t="s">
        <v>263</v>
      </c>
      <c r="C157" s="99" t="s">
        <v>19</v>
      </c>
      <c r="D157" s="99" t="s">
        <v>132</v>
      </c>
      <c r="E157" s="74" t="s">
        <v>170</v>
      </c>
      <c r="F157" s="99" t="s">
        <v>54</v>
      </c>
      <c r="G157" s="99" t="str">
        <f>+INDEX(RIESGOS_PELIGROS!$C$1:$C$286,MATCH(E157&amp;F157,INDEX(RIESGOS_PELIGROS!$B$1:$B$286&amp;RIESGOS_PELIGROS!$A$1:$A$286,),0),1)</f>
        <v>HERIDAS EN LA PIEL, ÚLCERAS OCULARES, INFECCIONES, TÉTANOS</v>
      </c>
      <c r="H157" s="72">
        <v>4</v>
      </c>
      <c r="I157" s="72">
        <v>2</v>
      </c>
      <c r="J157" s="72">
        <f t="shared" si="22"/>
        <v>8</v>
      </c>
      <c r="K157" s="72" t="str">
        <f t="shared" si="23"/>
        <v>IMPORTANTE</v>
      </c>
      <c r="L157" s="99" t="s">
        <v>4</v>
      </c>
      <c r="M157" s="73" t="s">
        <v>169</v>
      </c>
      <c r="N157" s="99"/>
      <c r="O157" s="99"/>
      <c r="P157" s="99"/>
    </row>
    <row r="158" spans="1:16" ht="33" customHeight="1" x14ac:dyDescent="0.25">
      <c r="A158" s="74" t="s">
        <v>230</v>
      </c>
      <c r="B158" s="74" t="s">
        <v>263</v>
      </c>
      <c r="C158" s="99" t="s">
        <v>19</v>
      </c>
      <c r="D158" s="99" t="s">
        <v>132</v>
      </c>
      <c r="E158" s="74" t="s">
        <v>246</v>
      </c>
      <c r="F158" s="99" t="s">
        <v>54</v>
      </c>
      <c r="G158" s="99" t="str">
        <f>+INDEX(RIESGOS_PELIGROS!$C$1:$C$286,MATCH(E158&amp;F158,INDEX(RIESGOS_PELIGROS!$B$1:$B$286&amp;RIESGOS_PELIGROS!$A$1:$A$286,),0),1)</f>
        <v>HERIDAS EN LA PIEL, ÚLCERAS OCULARES, INFECCIONES, TÉTANOS</v>
      </c>
      <c r="H158" s="72">
        <v>4</v>
      </c>
      <c r="I158" s="72">
        <v>2</v>
      </c>
      <c r="J158" s="72">
        <f t="shared" si="22"/>
        <v>8</v>
      </c>
      <c r="K158" s="72" t="str">
        <f t="shared" si="23"/>
        <v>IMPORTANTE</v>
      </c>
      <c r="L158" s="99" t="s">
        <v>4</v>
      </c>
      <c r="M158" s="73" t="s">
        <v>169</v>
      </c>
      <c r="N158" s="99"/>
      <c r="O158" s="99"/>
      <c r="P158" s="99"/>
    </row>
    <row r="159" spans="1:16" ht="33" customHeight="1" x14ac:dyDescent="0.25">
      <c r="A159" s="74" t="s">
        <v>230</v>
      </c>
      <c r="B159" s="74" t="s">
        <v>263</v>
      </c>
      <c r="C159" s="99" t="s">
        <v>19</v>
      </c>
      <c r="D159" s="99" t="s">
        <v>132</v>
      </c>
      <c r="E159" s="74" t="s">
        <v>211</v>
      </c>
      <c r="F159" s="99" t="s">
        <v>80</v>
      </c>
      <c r="G159" s="99" t="str">
        <f>+INDEX(RIESGOS_PELIGROS!$C$1:$C$286,MATCH(E159&amp;F159,INDEX(RIESGOS_PELIGROS!$B$1:$B$286&amp;RIESGOS_PELIGROS!$A$1:$A$286,),0),1)</f>
        <v>IRRITABILIDAD, FATIGA, HIPOACUSIA</v>
      </c>
      <c r="H159" s="72">
        <v>4</v>
      </c>
      <c r="I159" s="72">
        <v>2</v>
      </c>
      <c r="J159" s="72">
        <f t="shared" si="22"/>
        <v>8</v>
      </c>
      <c r="K159" s="72" t="str">
        <f t="shared" si="23"/>
        <v>IMPORTANTE</v>
      </c>
      <c r="L159" s="99" t="s">
        <v>5</v>
      </c>
      <c r="M159" s="73" t="s">
        <v>226</v>
      </c>
      <c r="N159" s="99"/>
      <c r="O159" s="99"/>
      <c r="P159" s="99"/>
    </row>
    <row r="160" spans="1:16" ht="33" customHeight="1" x14ac:dyDescent="0.25">
      <c r="A160" s="74" t="s">
        <v>230</v>
      </c>
      <c r="B160" s="74" t="s">
        <v>263</v>
      </c>
      <c r="C160" s="99" t="s">
        <v>19</v>
      </c>
      <c r="D160" s="99" t="s">
        <v>133</v>
      </c>
      <c r="E160" s="74" t="s">
        <v>215</v>
      </c>
      <c r="F160" s="99" t="s">
        <v>25</v>
      </c>
      <c r="G160" s="99" t="str">
        <f>+INDEX(RIESGOS_PELIGROS!$C$1:$C$286,MATCH(E160&amp;F160,INDEX(RIESGOS_PELIGROS!$B$1:$B$286&amp;RIESGOS_PELIGROS!$A$1:$A$286,),0),1)</f>
        <v>CONTUSIONES, HERIDAS, POLITRAUMATISMOS, APLASTAMIENTO, MUERTE</v>
      </c>
      <c r="H160" s="4">
        <v>4</v>
      </c>
      <c r="I160" s="4">
        <v>4</v>
      </c>
      <c r="J160" s="4">
        <f t="shared" si="22"/>
        <v>16</v>
      </c>
      <c r="K160" s="104" t="str">
        <f t="shared" si="23"/>
        <v>INTOLERABLE</v>
      </c>
      <c r="L160" s="99" t="s">
        <v>4</v>
      </c>
      <c r="M160" s="73" t="s">
        <v>269</v>
      </c>
      <c r="N160" s="99"/>
      <c r="O160" s="99"/>
      <c r="P160" s="99"/>
    </row>
    <row r="161" spans="1:16" ht="33" customHeight="1" x14ac:dyDescent="0.25">
      <c r="A161" s="74" t="s">
        <v>230</v>
      </c>
      <c r="B161" s="72" t="s">
        <v>263</v>
      </c>
      <c r="C161" s="99" t="s">
        <v>19</v>
      </c>
      <c r="D161" s="99" t="s">
        <v>133</v>
      </c>
      <c r="E161" s="72" t="s">
        <v>250</v>
      </c>
      <c r="F161" s="99" t="s">
        <v>25</v>
      </c>
      <c r="G161" s="99" t="str">
        <f>+INDEX(RIESGOS_PELIGROS!$C$1:$C$286,MATCH(E161&amp;F161,INDEX(RIESGOS_PELIGROS!$B$1:$B$286&amp;RIESGOS_PELIGROS!$A$1:$A$286,),0),1)</f>
        <v>CONTUSIONES, HERIDAS, POLITRAUMATISMOS, APLASTAMIENTO, MUERTE</v>
      </c>
      <c r="H161" s="4">
        <v>4</v>
      </c>
      <c r="I161" s="4">
        <v>4</v>
      </c>
      <c r="J161" s="4">
        <f t="shared" si="22"/>
        <v>16</v>
      </c>
      <c r="K161" s="104" t="str">
        <f t="shared" si="23"/>
        <v>INTOLERABLE</v>
      </c>
      <c r="L161" s="99" t="s">
        <v>4</v>
      </c>
      <c r="M161" s="73" t="s">
        <v>171</v>
      </c>
      <c r="N161" s="99"/>
      <c r="O161" s="99"/>
      <c r="P161" s="99"/>
    </row>
    <row r="162" spans="1:16" ht="33" customHeight="1" x14ac:dyDescent="0.25">
      <c r="A162" s="74" t="s">
        <v>270</v>
      </c>
      <c r="B162" s="74" t="s">
        <v>271</v>
      </c>
      <c r="C162" s="99" t="s">
        <v>19</v>
      </c>
      <c r="D162" s="99" t="s">
        <v>131</v>
      </c>
      <c r="E162" s="74" t="s">
        <v>232</v>
      </c>
      <c r="F162" s="99" t="s">
        <v>27</v>
      </c>
      <c r="G162" s="99" t="str">
        <f>+INDEX(RIESGOS_PELIGROS!$C$1:$C$286,MATCH(E162&amp;F162,INDEX(RIESGOS_PELIGROS!$B$1:$B$286&amp;RIESGOS_PELIGROS!$A$1:$A$286,),0),1)</f>
        <v>CORTE,  AMPUTACIONES, PERDIDA DE MIEMBROS, TÉTANOS</v>
      </c>
      <c r="H162" s="72">
        <v>4</v>
      </c>
      <c r="I162" s="72">
        <v>2</v>
      </c>
      <c r="J162" s="72">
        <f t="shared" si="22"/>
        <v>8</v>
      </c>
      <c r="K162" s="72" t="str">
        <f t="shared" si="23"/>
        <v>IMPORTANTE</v>
      </c>
      <c r="L162" s="99" t="s">
        <v>5</v>
      </c>
      <c r="M162" s="73" t="s">
        <v>171</v>
      </c>
      <c r="N162" s="99"/>
      <c r="O162" s="99"/>
      <c r="P162" s="99"/>
    </row>
    <row r="163" spans="1:16" ht="33" customHeight="1" x14ac:dyDescent="0.25">
      <c r="A163" s="74" t="s">
        <v>270</v>
      </c>
      <c r="B163" s="74" t="s">
        <v>271</v>
      </c>
      <c r="C163" s="99" t="s">
        <v>19</v>
      </c>
      <c r="D163" s="99" t="s">
        <v>131</v>
      </c>
      <c r="E163" s="74" t="s">
        <v>170</v>
      </c>
      <c r="F163" s="99" t="s">
        <v>27</v>
      </c>
      <c r="G163" s="99" t="str">
        <f>+INDEX(RIESGOS_PELIGROS!$C$1:$C$286,MATCH(E163&amp;F163,INDEX(RIESGOS_PELIGROS!$B$1:$B$286&amp;RIESGOS_PELIGROS!$A$1:$A$286,),0),1)</f>
        <v>CORTE,  AMPUTACIONES, PERDIDA DE MIEMBROS, TÉTANOS</v>
      </c>
      <c r="H163" s="72">
        <v>4</v>
      </c>
      <c r="I163" s="72">
        <v>2</v>
      </c>
      <c r="J163" s="72">
        <f t="shared" si="22"/>
        <v>8</v>
      </c>
      <c r="K163" s="72" t="str">
        <f t="shared" si="23"/>
        <v>IMPORTANTE</v>
      </c>
      <c r="L163" s="99" t="s">
        <v>4</v>
      </c>
      <c r="M163" s="73" t="s">
        <v>171</v>
      </c>
      <c r="N163" s="99"/>
      <c r="O163" s="99"/>
      <c r="P163" s="99"/>
    </row>
    <row r="164" spans="1:16" ht="33" customHeight="1" x14ac:dyDescent="0.25">
      <c r="A164" s="74" t="s">
        <v>270</v>
      </c>
      <c r="B164" s="74" t="s">
        <v>271</v>
      </c>
      <c r="C164" s="99" t="s">
        <v>19</v>
      </c>
      <c r="D164" s="99" t="s">
        <v>131</v>
      </c>
      <c r="E164" s="74" t="s">
        <v>172</v>
      </c>
      <c r="F164" s="99" t="s">
        <v>27</v>
      </c>
      <c r="G164" s="99" t="str">
        <f>+INDEX(RIESGOS_PELIGROS!$C$1:$C$286,MATCH(E164&amp;F164,INDEX(RIESGOS_PELIGROS!$B$1:$B$286&amp;RIESGOS_PELIGROS!$A$1:$A$286,),0),1)</f>
        <v>CORTE,  AMPUTACIONES, PERDIDA DE MIEMBROS, TÉTANOS</v>
      </c>
      <c r="H164" s="72">
        <v>4</v>
      </c>
      <c r="I164" s="72">
        <v>2</v>
      </c>
      <c r="J164" s="72">
        <f t="shared" si="22"/>
        <v>8</v>
      </c>
      <c r="K164" s="72" t="str">
        <f t="shared" si="23"/>
        <v>IMPORTANTE</v>
      </c>
      <c r="L164" s="99" t="s">
        <v>4</v>
      </c>
      <c r="M164" s="73" t="s">
        <v>169</v>
      </c>
      <c r="N164" s="99"/>
      <c r="O164" s="99"/>
      <c r="P164" s="99"/>
    </row>
    <row r="165" spans="1:16" ht="33" customHeight="1" x14ac:dyDescent="0.25">
      <c r="A165" s="74" t="s">
        <v>270</v>
      </c>
      <c r="B165" s="74" t="s">
        <v>271</v>
      </c>
      <c r="C165" s="99" t="s">
        <v>19</v>
      </c>
      <c r="D165" s="99" t="s">
        <v>131</v>
      </c>
      <c r="E165" s="74" t="s">
        <v>173</v>
      </c>
      <c r="F165" s="99" t="s">
        <v>27</v>
      </c>
      <c r="G165" s="99" t="str">
        <f>+INDEX(RIESGOS_PELIGROS!$C$1:$C$286,MATCH(E165&amp;F165,INDEX(RIESGOS_PELIGROS!$B$1:$B$286&amp;RIESGOS_PELIGROS!$A$1:$A$286,),0),1)</f>
        <v>CORTE,  AMPUTACIONES, PERDIDA DE MIEMBROS, TÉTANOS</v>
      </c>
      <c r="H165" s="72">
        <v>4</v>
      </c>
      <c r="I165" s="72">
        <v>2</v>
      </c>
      <c r="J165" s="72">
        <f t="shared" si="22"/>
        <v>8</v>
      </c>
      <c r="K165" s="72" t="str">
        <f t="shared" si="23"/>
        <v>IMPORTANTE</v>
      </c>
      <c r="L165" s="99" t="s">
        <v>4</v>
      </c>
      <c r="M165" s="73" t="s">
        <v>190</v>
      </c>
      <c r="N165" s="99"/>
      <c r="O165" s="99"/>
      <c r="P165" s="99"/>
    </row>
    <row r="166" spans="1:16" ht="33" customHeight="1" x14ac:dyDescent="0.25">
      <c r="A166" s="74" t="s">
        <v>270</v>
      </c>
      <c r="B166" s="74" t="s">
        <v>271</v>
      </c>
      <c r="C166" s="99" t="s">
        <v>19</v>
      </c>
      <c r="D166" s="99" t="s">
        <v>131</v>
      </c>
      <c r="E166" s="74" t="s">
        <v>232</v>
      </c>
      <c r="F166" s="99" t="s">
        <v>27</v>
      </c>
      <c r="G166" s="99" t="str">
        <f>+INDEX(RIESGOS_PELIGROS!$C$1:$C$286,MATCH(E166&amp;F166,INDEX(RIESGOS_PELIGROS!$B$1:$B$286&amp;RIESGOS_PELIGROS!$A$1:$A$286,),0),1)</f>
        <v>CORTE,  AMPUTACIONES, PERDIDA DE MIEMBROS, TÉTANOS</v>
      </c>
      <c r="H166" s="72">
        <v>4</v>
      </c>
      <c r="I166" s="72">
        <v>2</v>
      </c>
      <c r="J166" s="72">
        <f t="shared" si="22"/>
        <v>8</v>
      </c>
      <c r="K166" s="72" t="str">
        <f t="shared" si="23"/>
        <v>IMPORTANTE</v>
      </c>
      <c r="L166" s="99" t="s">
        <v>5</v>
      </c>
      <c r="M166" s="73" t="s">
        <v>224</v>
      </c>
      <c r="N166" s="99"/>
      <c r="O166" s="99"/>
      <c r="P166" s="99"/>
    </row>
    <row r="167" spans="1:16" ht="33" customHeight="1" x14ac:dyDescent="0.25">
      <c r="A167" s="74" t="s">
        <v>270</v>
      </c>
      <c r="B167" s="74" t="s">
        <v>271</v>
      </c>
      <c r="C167" s="99" t="s">
        <v>19</v>
      </c>
      <c r="D167" s="99" t="s">
        <v>131</v>
      </c>
      <c r="E167" s="74" t="s">
        <v>174</v>
      </c>
      <c r="F167" s="99" t="s">
        <v>27</v>
      </c>
      <c r="G167" s="99" t="str">
        <f>+INDEX(RIESGOS_PELIGROS!$C$1:$C$286,MATCH(E167&amp;F167,INDEX(RIESGOS_PELIGROS!$B$1:$B$286&amp;RIESGOS_PELIGROS!$A$1:$A$286,),0),1)</f>
        <v>CORTE,  AMPUTACIONES, PERDIDA DE MIEMBROS, TÉTANOS</v>
      </c>
      <c r="H167" s="72">
        <v>4</v>
      </c>
      <c r="I167" s="72">
        <v>2</v>
      </c>
      <c r="J167" s="72">
        <f t="shared" si="22"/>
        <v>8</v>
      </c>
      <c r="K167" s="72" t="str">
        <f t="shared" si="23"/>
        <v>IMPORTANTE</v>
      </c>
      <c r="L167" s="99" t="s">
        <v>4</v>
      </c>
      <c r="M167" s="73" t="s">
        <v>171</v>
      </c>
      <c r="N167" s="99"/>
      <c r="O167" s="99"/>
      <c r="P167" s="99"/>
    </row>
    <row r="168" spans="1:16" ht="33" customHeight="1" x14ac:dyDescent="0.25">
      <c r="A168" s="74" t="s">
        <v>270</v>
      </c>
      <c r="B168" s="74" t="s">
        <v>271</v>
      </c>
      <c r="C168" s="99" t="s">
        <v>19</v>
      </c>
      <c r="D168" s="99" t="s">
        <v>131</v>
      </c>
      <c r="E168" s="74" t="s">
        <v>168</v>
      </c>
      <c r="F168" s="99" t="s">
        <v>29</v>
      </c>
      <c r="G168" s="99" t="str">
        <f>+INDEX(RIESGOS_PELIGROS!$C$1:$C$286,MATCH(E168&amp;F168,INDEX(RIESGOS_PELIGROS!$B$1:$B$286&amp;RIESGOS_PELIGROS!$A$1:$A$286,),0),1)</f>
        <v>CONTUSIÓN, HERIDAS, POLITRAUMATISMOS</v>
      </c>
      <c r="H168" s="72">
        <v>4</v>
      </c>
      <c r="I168" s="72">
        <v>2</v>
      </c>
      <c r="J168" s="72">
        <f t="shared" si="22"/>
        <v>8</v>
      </c>
      <c r="K168" s="72" t="str">
        <f t="shared" si="23"/>
        <v>IMPORTANTE</v>
      </c>
      <c r="L168" s="99" t="s">
        <v>4</v>
      </c>
      <c r="M168" s="73" t="s">
        <v>233</v>
      </c>
      <c r="N168" s="99"/>
      <c r="O168" s="99"/>
      <c r="P168" s="99"/>
    </row>
    <row r="169" spans="1:16" ht="33" customHeight="1" x14ac:dyDescent="0.25">
      <c r="A169" s="74" t="s">
        <v>270</v>
      </c>
      <c r="B169" s="74" t="s">
        <v>271</v>
      </c>
      <c r="C169" s="99" t="s">
        <v>19</v>
      </c>
      <c r="D169" s="99" t="s">
        <v>131</v>
      </c>
      <c r="E169" s="74" t="s">
        <v>173</v>
      </c>
      <c r="F169" s="99" t="s">
        <v>29</v>
      </c>
      <c r="G169" s="99" t="str">
        <f>+INDEX(RIESGOS_PELIGROS!$C$1:$C$286,MATCH(E169&amp;F169,INDEX(RIESGOS_PELIGROS!$B$1:$B$286&amp;RIESGOS_PELIGROS!$A$1:$A$286,),0),1)</f>
        <v>CONTUSIÓN, HERIDAS, POLITRAUMATISMOS</v>
      </c>
      <c r="H169" s="72">
        <v>4</v>
      </c>
      <c r="I169" s="72">
        <v>2</v>
      </c>
      <c r="J169" s="72">
        <f t="shared" si="22"/>
        <v>8</v>
      </c>
      <c r="K169" s="72" t="str">
        <f t="shared" si="23"/>
        <v>IMPORTANTE</v>
      </c>
      <c r="L169" s="99" t="s">
        <v>4</v>
      </c>
      <c r="M169" s="73" t="s">
        <v>169</v>
      </c>
      <c r="N169" s="99"/>
      <c r="O169" s="99"/>
      <c r="P169" s="99"/>
    </row>
    <row r="170" spans="1:16" ht="33" customHeight="1" x14ac:dyDescent="0.25">
      <c r="A170" s="74" t="s">
        <v>270</v>
      </c>
      <c r="B170" s="74" t="s">
        <v>271</v>
      </c>
      <c r="C170" s="99" t="s">
        <v>19</v>
      </c>
      <c r="D170" s="99" t="s">
        <v>131</v>
      </c>
      <c r="E170" s="74" t="s">
        <v>234</v>
      </c>
      <c r="F170" s="99" t="s">
        <v>106</v>
      </c>
      <c r="G170" s="99" t="str">
        <f>+INDEX(RIESGOS_PELIGROS!$C$1:$C$286,MATCH(E170&amp;F170,INDEX(RIESGOS_PELIGROS!$B$1:$B$286&amp;RIESGOS_PELIGROS!$A$1:$A$286,),0),1)</f>
        <v>LESIÓN MUSCULO-ESQUELÉTICA, TENSIÓN NERVIOSA, DOLORES LUMBARES</v>
      </c>
      <c r="H170" s="72">
        <v>4</v>
      </c>
      <c r="I170" s="72">
        <v>2</v>
      </c>
      <c r="J170" s="72">
        <f t="shared" si="22"/>
        <v>8</v>
      </c>
      <c r="K170" s="72" t="str">
        <f t="shared" si="23"/>
        <v>IMPORTANTE</v>
      </c>
      <c r="L170" s="99" t="s">
        <v>4</v>
      </c>
      <c r="M170" s="73" t="s">
        <v>179</v>
      </c>
      <c r="N170" s="99"/>
      <c r="O170" s="99"/>
      <c r="P170" s="99"/>
    </row>
    <row r="171" spans="1:16" ht="39" customHeight="1" x14ac:dyDescent="0.25">
      <c r="A171" s="74" t="s">
        <v>270</v>
      </c>
      <c r="B171" s="74" t="s">
        <v>271</v>
      </c>
      <c r="C171" s="99" t="s">
        <v>19</v>
      </c>
      <c r="D171" s="99" t="s">
        <v>131</v>
      </c>
      <c r="E171" s="74" t="s">
        <v>180</v>
      </c>
      <c r="F171" s="99" t="s">
        <v>100</v>
      </c>
      <c r="G171" s="99" t="str">
        <f>+INDEX(RIESGOS_PELIGROS!$C$1:$C$286,MATCH(E171&amp;F171,INDEX(RIESGOS_PELIGROS!$B$1:$B$286&amp;RIESGOS_PELIGROS!$A$1:$A$286,),0),1)</f>
        <v>LESIÓN MUSCULO-ESQUELÉTICA, TENSIÓN NERVIOSA, DOLORES LUMBARES</v>
      </c>
      <c r="H171" s="72">
        <v>4</v>
      </c>
      <c r="I171" s="72">
        <v>2</v>
      </c>
      <c r="J171" s="72">
        <f t="shared" ref="J171:J172" si="32">H171*I171</f>
        <v>8</v>
      </c>
      <c r="K171" s="72" t="str">
        <f t="shared" ref="K171:K172" si="33">+IF(J171=1,"TRIVIAL",IF(J171=2,"TOLERABLE",IF(J171=4,"MODERADO",IF(J171=8,"IMPORTANTE",IF(J171=16,"INTOLERABLE")))))</f>
        <v>IMPORTANTE</v>
      </c>
      <c r="L171" s="99" t="s">
        <v>4</v>
      </c>
      <c r="M171" s="73" t="s">
        <v>183</v>
      </c>
      <c r="N171" s="99"/>
      <c r="O171" s="99"/>
      <c r="P171" s="99"/>
    </row>
    <row r="172" spans="1:16" ht="39" customHeight="1" x14ac:dyDescent="0.25">
      <c r="A172" s="74" t="s">
        <v>270</v>
      </c>
      <c r="B172" s="74" t="s">
        <v>271</v>
      </c>
      <c r="C172" s="99" t="s">
        <v>19</v>
      </c>
      <c r="D172" s="99" t="s">
        <v>131</v>
      </c>
      <c r="E172" s="74" t="s">
        <v>185</v>
      </c>
      <c r="F172" s="99" t="s">
        <v>100</v>
      </c>
      <c r="G172" s="99" t="str">
        <f>+INDEX(RIESGOS_PELIGROS!$C$1:$C$286,MATCH(E172&amp;F172,INDEX(RIESGOS_PELIGROS!$B$1:$B$286&amp;RIESGOS_PELIGROS!$A$1:$A$286,),0),1)</f>
        <v>LESIÓN MUSCULO-ESQUELÉTICA, TENSIÓN NERVIOSA, DOLORES LUMBARES</v>
      </c>
      <c r="H172" s="72">
        <v>4</v>
      </c>
      <c r="I172" s="72">
        <v>2</v>
      </c>
      <c r="J172" s="72">
        <f t="shared" si="32"/>
        <v>8</v>
      </c>
      <c r="K172" s="72" t="str">
        <f t="shared" si="33"/>
        <v>IMPORTANTE</v>
      </c>
      <c r="L172" s="99" t="s">
        <v>4</v>
      </c>
      <c r="M172" s="73" t="s">
        <v>181</v>
      </c>
      <c r="N172" s="99"/>
      <c r="O172" s="99"/>
      <c r="P172" s="99"/>
    </row>
    <row r="173" spans="1:16" ht="39" customHeight="1" x14ac:dyDescent="0.25">
      <c r="A173" s="74" t="s">
        <v>270</v>
      </c>
      <c r="B173" s="74" t="s">
        <v>271</v>
      </c>
      <c r="C173" s="99" t="s">
        <v>19</v>
      </c>
      <c r="D173" s="99" t="s">
        <v>131</v>
      </c>
      <c r="E173" s="74" t="s">
        <v>235</v>
      </c>
      <c r="F173" s="99" t="s">
        <v>116</v>
      </c>
      <c r="G173" s="99" t="str">
        <f>+INDEX(RIESGOS_PELIGROS!$C$1:$C$286,MATCH(E173&amp;F173,INDEX(RIESGOS_PELIGROS!$B$1:$B$286&amp;RIESGOS_PELIGROS!$A$1:$A$286,),0),1)</f>
        <v>LESIÓN MUSCULO-ESQUELÉTICA, TENSIÓN NERVIOSA, DOLORES LUMBARES</v>
      </c>
      <c r="H173" s="72">
        <v>4</v>
      </c>
      <c r="I173" s="72">
        <v>2</v>
      </c>
      <c r="J173" s="72">
        <f t="shared" si="22"/>
        <v>8</v>
      </c>
      <c r="K173" s="72" t="str">
        <f t="shared" si="23"/>
        <v>IMPORTANTE</v>
      </c>
      <c r="L173" s="99" t="s">
        <v>4</v>
      </c>
      <c r="M173" s="73" t="s">
        <v>179</v>
      </c>
      <c r="N173" s="99"/>
      <c r="O173" s="99"/>
      <c r="P173" s="99"/>
    </row>
    <row r="174" spans="1:16" ht="39" customHeight="1" x14ac:dyDescent="0.25">
      <c r="A174" s="74" t="s">
        <v>270</v>
      </c>
      <c r="B174" s="74" t="s">
        <v>271</v>
      </c>
      <c r="C174" s="99" t="s">
        <v>19</v>
      </c>
      <c r="D174" s="99" t="s">
        <v>131</v>
      </c>
      <c r="E174" s="74" t="s">
        <v>236</v>
      </c>
      <c r="F174" s="99" t="s">
        <v>116</v>
      </c>
      <c r="G174" s="99" t="str">
        <f>+INDEX(RIESGOS_PELIGROS!$C$1:$C$286,MATCH(E174&amp;F174,INDEX(RIESGOS_PELIGROS!$B$1:$B$286&amp;RIESGOS_PELIGROS!$A$1:$A$286,),0),1)</f>
        <v>LESIÓN MUSCULO-ESQUELÉTICA, TENSIÓN NERVIOSA, DOLORES LUMBARES</v>
      </c>
      <c r="H174" s="72">
        <v>4</v>
      </c>
      <c r="I174" s="72">
        <v>2</v>
      </c>
      <c r="J174" s="72">
        <f t="shared" si="22"/>
        <v>8</v>
      </c>
      <c r="K174" s="72" t="str">
        <f t="shared" si="23"/>
        <v>IMPORTANTE</v>
      </c>
      <c r="L174" s="99" t="s">
        <v>4</v>
      </c>
      <c r="M174" s="73" t="s">
        <v>233</v>
      </c>
      <c r="N174" s="99"/>
      <c r="O174" s="99"/>
      <c r="P174" s="99"/>
    </row>
    <row r="175" spans="1:16" ht="39" customHeight="1" x14ac:dyDescent="0.25">
      <c r="A175" s="74" t="s">
        <v>270</v>
      </c>
      <c r="B175" s="74" t="s">
        <v>271</v>
      </c>
      <c r="C175" s="99" t="s">
        <v>19</v>
      </c>
      <c r="D175" s="99" t="s">
        <v>131</v>
      </c>
      <c r="E175" s="74" t="s">
        <v>237</v>
      </c>
      <c r="F175" s="99" t="s">
        <v>118</v>
      </c>
      <c r="G175" s="99" t="str">
        <f>+INDEX(RIESGOS_PELIGROS!$C$1:$C$286,MATCH(E175&amp;F175,INDEX(RIESGOS_PELIGROS!$B$1:$B$286&amp;RIESGOS_PELIGROS!$A$1:$A$286,),0),1)</f>
        <v>LESIÓN MUSCULO-ESQUELÉTICA, TENSIÓN NERVIOSA, DOLORES LUMBARES</v>
      </c>
      <c r="H175" s="72">
        <v>4</v>
      </c>
      <c r="I175" s="72">
        <v>2</v>
      </c>
      <c r="J175" s="72">
        <f t="shared" si="22"/>
        <v>8</v>
      </c>
      <c r="K175" s="72" t="str">
        <f t="shared" si="23"/>
        <v>IMPORTANTE</v>
      </c>
      <c r="L175" s="99" t="s">
        <v>4</v>
      </c>
      <c r="M175" s="73" t="s">
        <v>179</v>
      </c>
      <c r="N175" s="99"/>
      <c r="O175" s="99"/>
      <c r="P175" s="99"/>
    </row>
    <row r="176" spans="1:16" ht="39" customHeight="1" x14ac:dyDescent="0.25">
      <c r="A176" s="74" t="s">
        <v>270</v>
      </c>
      <c r="B176" s="74" t="s">
        <v>271</v>
      </c>
      <c r="C176" s="99" t="s">
        <v>19</v>
      </c>
      <c r="D176" s="99" t="s">
        <v>131</v>
      </c>
      <c r="E176" s="74" t="s">
        <v>238</v>
      </c>
      <c r="F176" s="99" t="s">
        <v>118</v>
      </c>
      <c r="G176" s="99" t="str">
        <f>+INDEX(RIESGOS_PELIGROS!$C$1:$C$286,MATCH(E176&amp;F176,INDEX(RIESGOS_PELIGROS!$B$1:$B$286&amp;RIESGOS_PELIGROS!$A$1:$A$286,),0),1)</f>
        <v>LESIÓN MUSCULO-ESQUELÉTICA, TENSIÓN NERVIOSA, DOLORES LUMBARES</v>
      </c>
      <c r="H176" s="72">
        <v>4</v>
      </c>
      <c r="I176" s="72">
        <v>2</v>
      </c>
      <c r="J176" s="72">
        <f t="shared" si="22"/>
        <v>8</v>
      </c>
      <c r="K176" s="72" t="str">
        <f t="shared" si="23"/>
        <v>IMPORTANTE</v>
      </c>
      <c r="L176" s="99" t="s">
        <v>4</v>
      </c>
      <c r="M176" s="73" t="s">
        <v>233</v>
      </c>
      <c r="N176" s="99"/>
      <c r="O176" s="99"/>
      <c r="P176" s="99"/>
    </row>
    <row r="177" spans="1:16" ht="33" customHeight="1" x14ac:dyDescent="0.25">
      <c r="A177" s="74" t="s">
        <v>270</v>
      </c>
      <c r="B177" s="74" t="s">
        <v>271</v>
      </c>
      <c r="C177" s="99" t="s">
        <v>19</v>
      </c>
      <c r="D177" s="99" t="s">
        <v>131</v>
      </c>
      <c r="E177" s="74" t="s">
        <v>187</v>
      </c>
      <c r="F177" s="99" t="s">
        <v>120</v>
      </c>
      <c r="G177" s="99" t="str">
        <f>+INDEX(RIESGOS_PELIGROS!$C$1:$C$286,MATCH(E177&amp;F177,INDEX(RIESGOS_PELIGROS!$B$1:$B$286&amp;RIESGOS_PELIGROS!$A$1:$A$286,),0),1)</f>
        <v>REACCIONES AL ESTRÉS, TRASTORNO DE SOMATIZACIÓN</v>
      </c>
      <c r="H177" s="72">
        <v>4</v>
      </c>
      <c r="I177" s="72">
        <v>2</v>
      </c>
      <c r="J177" s="72">
        <f t="shared" si="22"/>
        <v>8</v>
      </c>
      <c r="K177" s="72" t="str">
        <f t="shared" si="23"/>
        <v>IMPORTANTE</v>
      </c>
      <c r="L177" s="99" t="s">
        <v>4</v>
      </c>
      <c r="M177" s="73" t="s">
        <v>188</v>
      </c>
      <c r="N177" s="99"/>
      <c r="O177" s="99"/>
      <c r="P177" s="99"/>
    </row>
    <row r="178" spans="1:16" ht="33" customHeight="1" x14ac:dyDescent="0.25">
      <c r="A178" s="74" t="s">
        <v>270</v>
      </c>
      <c r="B178" s="74" t="s">
        <v>271</v>
      </c>
      <c r="C178" s="99" t="s">
        <v>19</v>
      </c>
      <c r="D178" s="99" t="s">
        <v>131</v>
      </c>
      <c r="E178" s="74" t="s">
        <v>239</v>
      </c>
      <c r="F178" s="99" t="s">
        <v>120</v>
      </c>
      <c r="G178" s="99" t="str">
        <f>+INDEX(RIESGOS_PELIGROS!$C$1:$C$286,MATCH(E178&amp;F178,INDEX(RIESGOS_PELIGROS!$B$1:$B$286&amp;RIESGOS_PELIGROS!$A$1:$A$286,),0),1)</f>
        <v>REACCIONES AL ESTRÉS, TRASTORNO DE SOMATIZACIÓN</v>
      </c>
      <c r="H178" s="72">
        <v>4</v>
      </c>
      <c r="I178" s="72">
        <v>2</v>
      </c>
      <c r="J178" s="72">
        <f t="shared" si="22"/>
        <v>8</v>
      </c>
      <c r="K178" s="72" t="str">
        <f t="shared" si="23"/>
        <v>IMPORTANTE</v>
      </c>
      <c r="L178" s="99" t="s">
        <v>4</v>
      </c>
      <c r="M178" s="73" t="s">
        <v>252</v>
      </c>
      <c r="N178" s="99"/>
      <c r="O178" s="99"/>
      <c r="P178" s="99"/>
    </row>
    <row r="179" spans="1:16" ht="33" customHeight="1" x14ac:dyDescent="0.25">
      <c r="A179" s="74" t="s">
        <v>270</v>
      </c>
      <c r="B179" s="74" t="s">
        <v>271</v>
      </c>
      <c r="C179" s="99" t="s">
        <v>19</v>
      </c>
      <c r="D179" s="99" t="s">
        <v>131</v>
      </c>
      <c r="E179" s="74" t="s">
        <v>189</v>
      </c>
      <c r="F179" s="99" t="s">
        <v>122</v>
      </c>
      <c r="G179" s="99" t="str">
        <f>+INDEX(RIESGOS_PELIGROS!$C$1:$C$286,MATCH(E179&amp;F179,INDEX(RIESGOS_PELIGROS!$B$1:$B$286&amp;RIESGOS_PELIGROS!$A$1:$A$286,),0),1)</f>
        <v>TRASTORNOS DE ADAPTACIÓN</v>
      </c>
      <c r="H179" s="72">
        <v>4</v>
      </c>
      <c r="I179" s="72">
        <v>2</v>
      </c>
      <c r="J179" s="72">
        <f t="shared" si="22"/>
        <v>8</v>
      </c>
      <c r="K179" s="72" t="str">
        <f t="shared" si="23"/>
        <v>IMPORTANTE</v>
      </c>
      <c r="L179" s="99" t="s">
        <v>4</v>
      </c>
      <c r="M179" s="73" t="s">
        <v>252</v>
      </c>
      <c r="N179" s="99"/>
      <c r="O179" s="99"/>
      <c r="P179" s="99"/>
    </row>
    <row r="180" spans="1:16" ht="33" customHeight="1" x14ac:dyDescent="0.25">
      <c r="A180" s="74" t="s">
        <v>270</v>
      </c>
      <c r="B180" s="74" t="s">
        <v>271</v>
      </c>
      <c r="C180" s="99" t="s">
        <v>19</v>
      </c>
      <c r="D180" s="99" t="s">
        <v>131</v>
      </c>
      <c r="E180" s="74" t="s">
        <v>191</v>
      </c>
      <c r="F180" s="99" t="s">
        <v>122</v>
      </c>
      <c r="G180" s="99" t="str">
        <f>+INDEX(RIESGOS_PELIGROS!$C$1:$C$286,MATCH(E180&amp;F180,INDEX(RIESGOS_PELIGROS!$B$1:$B$286&amp;RIESGOS_PELIGROS!$A$1:$A$286,),0),1)</f>
        <v>REACCIONES AL ESTRÉS</v>
      </c>
      <c r="H180" s="72">
        <v>4</v>
      </c>
      <c r="I180" s="72">
        <v>2</v>
      </c>
      <c r="J180" s="72">
        <f t="shared" si="22"/>
        <v>8</v>
      </c>
      <c r="K180" s="72" t="str">
        <f t="shared" si="23"/>
        <v>IMPORTANTE</v>
      </c>
      <c r="L180" s="99" t="s">
        <v>4</v>
      </c>
      <c r="M180" s="73" t="s">
        <v>192</v>
      </c>
      <c r="N180" s="99"/>
      <c r="O180" s="99"/>
      <c r="P180" s="99"/>
    </row>
    <row r="181" spans="1:16" ht="33" customHeight="1" x14ac:dyDescent="0.25">
      <c r="A181" s="74" t="s">
        <v>270</v>
      </c>
      <c r="B181" s="74" t="s">
        <v>271</v>
      </c>
      <c r="C181" s="99" t="s">
        <v>19</v>
      </c>
      <c r="D181" s="99" t="s">
        <v>132</v>
      </c>
      <c r="E181" s="74" t="s">
        <v>242</v>
      </c>
      <c r="F181" s="99" t="s">
        <v>23</v>
      </c>
      <c r="G181" s="99" t="str">
        <f>+INDEX(RIESGOS_PELIGROS!$C$1:$C$286,MATCH(E181&amp;F181,INDEX(RIESGOS_PELIGROS!$B$1:$B$286&amp;RIESGOS_PELIGROS!$A$1:$A$286,),0),1)</f>
        <v>MICRO TRAUMATISMO POR ATRAPAMIENTO, CORTES, HERIDAS, MUERTES</v>
      </c>
      <c r="H181" s="4">
        <v>4</v>
      </c>
      <c r="I181" s="4">
        <v>4</v>
      </c>
      <c r="J181" s="4">
        <f t="shared" si="22"/>
        <v>16</v>
      </c>
      <c r="K181" s="104" t="str">
        <f t="shared" si="23"/>
        <v>INTOLERABLE</v>
      </c>
      <c r="L181" s="105" t="s">
        <v>4</v>
      </c>
      <c r="M181" s="73" t="s">
        <v>254</v>
      </c>
      <c r="N181" s="99"/>
      <c r="O181" s="99"/>
      <c r="P181" s="99"/>
    </row>
    <row r="182" spans="1:16" ht="33" customHeight="1" x14ac:dyDescent="0.25">
      <c r="A182" s="74" t="s">
        <v>270</v>
      </c>
      <c r="B182" s="74" t="s">
        <v>271</v>
      </c>
      <c r="C182" s="99" t="s">
        <v>19</v>
      </c>
      <c r="D182" s="99" t="s">
        <v>132</v>
      </c>
      <c r="E182" s="74" t="s">
        <v>244</v>
      </c>
      <c r="F182" s="99" t="s">
        <v>23</v>
      </c>
      <c r="G182" s="99" t="str">
        <f>+INDEX(RIESGOS_PELIGROS!$C$1:$C$286,MATCH(E182&amp;F182,INDEX(RIESGOS_PELIGROS!$B$1:$B$286&amp;RIESGOS_PELIGROS!$A$1:$A$286,),0),1)</f>
        <v>MICRO TRAUMATISMO POR ATRAPAMIENTO, CORTES, HERIDAS, MUERTES</v>
      </c>
      <c r="H182" s="4">
        <v>4</v>
      </c>
      <c r="I182" s="4">
        <v>4</v>
      </c>
      <c r="J182" s="4">
        <f t="shared" ref="J182" si="34">H182*I182</f>
        <v>16</v>
      </c>
      <c r="K182" s="104" t="str">
        <f t="shared" ref="K182" si="35">+IF(J182=1,"TRIVIAL",IF(J182=2,"TOLERABLE",IF(J182=4,"MODERADO",IF(J182=8,"IMPORTANTE",IF(J182=16,"INTOLERABLE")))))</f>
        <v>INTOLERABLE</v>
      </c>
      <c r="L182" s="105" t="s">
        <v>4</v>
      </c>
      <c r="M182" s="73" t="s">
        <v>272</v>
      </c>
      <c r="N182" s="99"/>
      <c r="O182" s="99"/>
      <c r="P182" s="99"/>
    </row>
    <row r="183" spans="1:16" ht="33" customHeight="1" x14ac:dyDescent="0.25">
      <c r="A183" s="74" t="s">
        <v>270</v>
      </c>
      <c r="B183" s="74" t="s">
        <v>271</v>
      </c>
      <c r="C183" s="99" t="s">
        <v>19</v>
      </c>
      <c r="D183" s="99" t="s">
        <v>132</v>
      </c>
      <c r="E183" s="74" t="s">
        <v>246</v>
      </c>
      <c r="F183" s="99" t="s">
        <v>23</v>
      </c>
      <c r="G183" s="99" t="str">
        <f>+INDEX(RIESGOS_PELIGROS!$C$1:$C$286,MATCH(E183&amp;F183,INDEX(RIESGOS_PELIGROS!$B$1:$B$286&amp;RIESGOS_PELIGROS!$A$1:$A$286,),0),1)</f>
        <v>MICRO TRAUMATISMO POR ATRAPAMIENTO, CORTES, HERIDAS, MUERTES</v>
      </c>
      <c r="H183" s="4">
        <v>4</v>
      </c>
      <c r="I183" s="4">
        <v>4</v>
      </c>
      <c r="J183" s="4">
        <f t="shared" ref="J183:J184" si="36">H183*I183</f>
        <v>16</v>
      </c>
      <c r="K183" s="104" t="str">
        <f t="shared" ref="K183:K184" si="37">+IF(J183=1,"TRIVIAL",IF(J183=2,"TOLERABLE",IF(J183=4,"MODERADO",IF(J183=8,"IMPORTANTE",IF(J183=16,"INTOLERABLE")))))</f>
        <v>INTOLERABLE</v>
      </c>
      <c r="L183" s="105" t="s">
        <v>4</v>
      </c>
      <c r="M183" s="73" t="s">
        <v>261</v>
      </c>
      <c r="N183" s="99"/>
      <c r="O183" s="99"/>
      <c r="P183" s="99"/>
    </row>
    <row r="184" spans="1:16" ht="33" customHeight="1" x14ac:dyDescent="0.25">
      <c r="A184" s="74" t="s">
        <v>270</v>
      </c>
      <c r="B184" s="74" t="s">
        <v>271</v>
      </c>
      <c r="C184" s="99" t="s">
        <v>19</v>
      </c>
      <c r="D184" s="99" t="s">
        <v>132</v>
      </c>
      <c r="E184" s="74" t="s">
        <v>232</v>
      </c>
      <c r="F184" s="99" t="s">
        <v>23</v>
      </c>
      <c r="G184" s="99" t="str">
        <f>+INDEX(RIESGOS_PELIGROS!$C$1:$C$286,MATCH(E184&amp;F184,INDEX(RIESGOS_PELIGROS!$B$1:$B$286&amp;RIESGOS_PELIGROS!$A$1:$A$286,),0),1)</f>
        <v>MICRO TRAUMATISMO POR ATRAPAMIENTO, CORTES, HERIDAS, MUERTES</v>
      </c>
      <c r="H184" s="4">
        <v>4</v>
      </c>
      <c r="I184" s="4">
        <v>4</v>
      </c>
      <c r="J184" s="4">
        <f t="shared" si="36"/>
        <v>16</v>
      </c>
      <c r="K184" s="104" t="str">
        <f t="shared" si="37"/>
        <v>INTOLERABLE</v>
      </c>
      <c r="L184" s="105" t="s">
        <v>4</v>
      </c>
      <c r="M184" s="73" t="s">
        <v>255</v>
      </c>
      <c r="N184" s="99"/>
      <c r="O184" s="99"/>
      <c r="P184" s="99"/>
    </row>
    <row r="185" spans="1:16" ht="33" customHeight="1" x14ac:dyDescent="0.25">
      <c r="A185" s="74" t="s">
        <v>270</v>
      </c>
      <c r="B185" s="74" t="s">
        <v>271</v>
      </c>
      <c r="C185" s="99" t="s">
        <v>19</v>
      </c>
      <c r="D185" s="99" t="s">
        <v>132</v>
      </c>
      <c r="E185" s="74" t="s">
        <v>203</v>
      </c>
      <c r="F185" s="99" t="s">
        <v>29</v>
      </c>
      <c r="G185" s="99" t="str">
        <f>+INDEX(RIESGOS_PELIGROS!$C$1:$C$286,MATCH(E185&amp;F185,INDEX(RIESGOS_PELIGROS!$B$1:$B$286&amp;RIESGOS_PELIGROS!$A$1:$A$286,),0),1)</f>
        <v>CONTUSIÓN, HERIDAS, POLITRAUMATISMOS</v>
      </c>
      <c r="H185" s="72">
        <v>4</v>
      </c>
      <c r="I185" s="72">
        <v>2</v>
      </c>
      <c r="J185" s="72">
        <f t="shared" ref="J185:J215" si="38">H185*I185</f>
        <v>8</v>
      </c>
      <c r="K185" s="72" t="str">
        <f t="shared" ref="K185:K215" si="39">+IF(J185=1,"TRIVIAL",IF(J185=2,"TOLERABLE",IF(J185=4,"MODERADO",IF(J185=8,"IMPORTANTE",IF(J185=16,"INTOLERABLE")))))</f>
        <v>IMPORTANTE</v>
      </c>
      <c r="L185" s="99" t="s">
        <v>4</v>
      </c>
      <c r="M185" s="73" t="s">
        <v>218</v>
      </c>
      <c r="N185" s="99"/>
      <c r="O185" s="99"/>
      <c r="P185" s="99"/>
    </row>
    <row r="186" spans="1:16" ht="33" customHeight="1" x14ac:dyDescent="0.25">
      <c r="A186" s="74" t="s">
        <v>270</v>
      </c>
      <c r="B186" s="74" t="s">
        <v>271</v>
      </c>
      <c r="C186" s="99" t="s">
        <v>19</v>
      </c>
      <c r="D186" s="99" t="s">
        <v>132</v>
      </c>
      <c r="E186" s="74" t="s">
        <v>249</v>
      </c>
      <c r="F186" s="99" t="s">
        <v>29</v>
      </c>
      <c r="G186" s="99" t="str">
        <f>+INDEX(RIESGOS_PELIGROS!$C$1:$C$286,MATCH(E186&amp;F186,INDEX(RIESGOS_PELIGROS!$B$1:$B$286&amp;RIESGOS_PELIGROS!$A$1:$A$286,),0),1)</f>
        <v>CONTUSIÓN, HERIDAS, POLITRAUMATISMOS</v>
      </c>
      <c r="H186" s="72">
        <v>4</v>
      </c>
      <c r="I186" s="72">
        <v>2</v>
      </c>
      <c r="J186" s="72">
        <f t="shared" ref="J186:J187" si="40">H186*I186</f>
        <v>8</v>
      </c>
      <c r="K186" s="72" t="str">
        <f t="shared" ref="K186:K187" si="41">+IF(J186=1,"TRIVIAL",IF(J186=2,"TOLERABLE",IF(J186=4,"MODERADO",IF(J186=8,"IMPORTANTE",IF(J186=16,"INTOLERABLE")))))</f>
        <v>IMPORTANTE</v>
      </c>
      <c r="L186" s="99" t="s">
        <v>4</v>
      </c>
      <c r="M186" s="73" t="s">
        <v>212</v>
      </c>
      <c r="N186" s="99"/>
      <c r="O186" s="99"/>
      <c r="P186" s="99"/>
    </row>
    <row r="187" spans="1:16" ht="33" customHeight="1" x14ac:dyDescent="0.25">
      <c r="A187" s="74" t="s">
        <v>270</v>
      </c>
      <c r="B187" s="74" t="s">
        <v>271</v>
      </c>
      <c r="C187" s="99" t="s">
        <v>19</v>
      </c>
      <c r="D187" s="99" t="s">
        <v>132</v>
      </c>
      <c r="E187" s="74" t="s">
        <v>202</v>
      </c>
      <c r="F187" s="99" t="s">
        <v>29</v>
      </c>
      <c r="G187" s="99" t="str">
        <f>+INDEX(RIESGOS_PELIGROS!$C$1:$C$286,MATCH(E187&amp;F187,INDEX(RIESGOS_PELIGROS!$B$1:$B$286&amp;RIESGOS_PELIGROS!$A$1:$A$286,),0),1)</f>
        <v>CONTUSIÓN, HERIDAS, POLITRAUMATISMOS</v>
      </c>
      <c r="H187" s="72">
        <v>4</v>
      </c>
      <c r="I187" s="72">
        <v>2</v>
      </c>
      <c r="J187" s="72">
        <f t="shared" si="40"/>
        <v>8</v>
      </c>
      <c r="K187" s="72" t="str">
        <f t="shared" si="41"/>
        <v>IMPORTANTE</v>
      </c>
      <c r="L187" s="99" t="s">
        <v>4</v>
      </c>
      <c r="M187" s="73" t="s">
        <v>169</v>
      </c>
      <c r="N187" s="99"/>
      <c r="O187" s="99"/>
      <c r="P187" s="99"/>
    </row>
    <row r="188" spans="1:16" ht="33" customHeight="1" x14ac:dyDescent="0.25">
      <c r="A188" s="74" t="s">
        <v>270</v>
      </c>
      <c r="B188" s="74" t="s">
        <v>271</v>
      </c>
      <c r="C188" s="99" t="s">
        <v>19</v>
      </c>
      <c r="D188" s="99" t="s">
        <v>132</v>
      </c>
      <c r="E188" s="74" t="s">
        <v>205</v>
      </c>
      <c r="F188" s="99" t="s">
        <v>29</v>
      </c>
      <c r="G188" s="99" t="str">
        <f>+INDEX(RIESGOS_PELIGROS!$C$1:$C$286,MATCH(E188&amp;F188,INDEX(RIESGOS_PELIGROS!$B$1:$B$286&amp;RIESGOS_PELIGROS!$A$1:$A$286,),0),1)</f>
        <v>CONTUSIÓN, HERIDAS, POLITRAUMATISMOS</v>
      </c>
      <c r="H188" s="72">
        <v>4</v>
      </c>
      <c r="I188" s="72">
        <v>2</v>
      </c>
      <c r="J188" s="72">
        <f t="shared" si="38"/>
        <v>8</v>
      </c>
      <c r="K188" s="72" t="str">
        <f t="shared" si="39"/>
        <v>IMPORTANTE</v>
      </c>
      <c r="L188" s="99" t="s">
        <v>4</v>
      </c>
      <c r="M188" s="73" t="s">
        <v>218</v>
      </c>
      <c r="N188" s="99"/>
      <c r="O188" s="99"/>
      <c r="P188" s="99"/>
    </row>
    <row r="189" spans="1:16" ht="33" customHeight="1" x14ac:dyDescent="0.25">
      <c r="A189" s="74" t="s">
        <v>270</v>
      </c>
      <c r="B189" s="74" t="s">
        <v>271</v>
      </c>
      <c r="C189" s="99" t="s">
        <v>19</v>
      </c>
      <c r="D189" s="99" t="s">
        <v>132</v>
      </c>
      <c r="E189" s="74" t="s">
        <v>177</v>
      </c>
      <c r="F189" s="99" t="s">
        <v>29</v>
      </c>
      <c r="G189" s="99" t="str">
        <f>+INDEX(RIESGOS_PELIGROS!$C$1:$C$286,MATCH(E189&amp;F189,INDEX(RIESGOS_PELIGROS!$B$1:$B$286&amp;RIESGOS_PELIGROS!$A$1:$A$286,),0),1)</f>
        <v>CONTUSIÓN, HERIDAS, POLITRAUMATISMOS</v>
      </c>
      <c r="H189" s="72">
        <v>4</v>
      </c>
      <c r="I189" s="72">
        <v>2</v>
      </c>
      <c r="J189" s="72">
        <f t="shared" si="38"/>
        <v>8</v>
      </c>
      <c r="K189" s="72" t="str">
        <f t="shared" si="39"/>
        <v>IMPORTANTE</v>
      </c>
      <c r="L189" s="99" t="s">
        <v>4</v>
      </c>
      <c r="M189" s="73" t="s">
        <v>178</v>
      </c>
      <c r="N189" s="99"/>
      <c r="O189" s="99"/>
      <c r="P189" s="99"/>
    </row>
    <row r="190" spans="1:16" ht="33" customHeight="1" x14ac:dyDescent="0.25">
      <c r="A190" s="74" t="s">
        <v>270</v>
      </c>
      <c r="B190" s="74" t="s">
        <v>271</v>
      </c>
      <c r="C190" s="99" t="s">
        <v>19</v>
      </c>
      <c r="D190" s="99" t="s">
        <v>132</v>
      </c>
      <c r="E190" s="74" t="s">
        <v>205</v>
      </c>
      <c r="F190" s="99" t="s">
        <v>54</v>
      </c>
      <c r="G190" s="99" t="str">
        <f>+INDEX(RIESGOS_PELIGROS!$C$1:$C$286,MATCH(E190&amp;F190,INDEX(RIESGOS_PELIGROS!$B$1:$B$286&amp;RIESGOS_PELIGROS!$A$1:$A$286,),0),1)</f>
        <v>HERIDAS EN LA PIEL, ÚLCERAS OCULARES, INFECCIONES, TÉTANOS</v>
      </c>
      <c r="H190" s="72">
        <v>4</v>
      </c>
      <c r="I190" s="72">
        <v>2</v>
      </c>
      <c r="J190" s="72">
        <f t="shared" si="38"/>
        <v>8</v>
      </c>
      <c r="K190" s="72" t="str">
        <f t="shared" si="39"/>
        <v>IMPORTANTE</v>
      </c>
      <c r="L190" s="99" t="s">
        <v>4</v>
      </c>
      <c r="M190" s="73" t="s">
        <v>179</v>
      </c>
      <c r="N190" s="99"/>
      <c r="O190" s="99"/>
      <c r="P190" s="99"/>
    </row>
    <row r="191" spans="1:16" ht="33" customHeight="1" x14ac:dyDescent="0.25">
      <c r="A191" s="74" t="s">
        <v>270</v>
      </c>
      <c r="B191" s="74" t="s">
        <v>271</v>
      </c>
      <c r="C191" s="99" t="s">
        <v>19</v>
      </c>
      <c r="D191" s="99" t="s">
        <v>132</v>
      </c>
      <c r="E191" s="74" t="s">
        <v>170</v>
      </c>
      <c r="F191" s="99" t="s">
        <v>54</v>
      </c>
      <c r="G191" s="99" t="str">
        <f>+INDEX(RIESGOS_PELIGROS!$C$1:$C$286,MATCH(E191&amp;F191,INDEX(RIESGOS_PELIGROS!$B$1:$B$286&amp;RIESGOS_PELIGROS!$A$1:$A$286,),0),1)</f>
        <v>HERIDAS EN LA PIEL, ÚLCERAS OCULARES, INFECCIONES, TÉTANOS</v>
      </c>
      <c r="H191" s="72">
        <v>4</v>
      </c>
      <c r="I191" s="72">
        <v>2</v>
      </c>
      <c r="J191" s="72">
        <f t="shared" si="38"/>
        <v>8</v>
      </c>
      <c r="K191" s="72" t="str">
        <f t="shared" si="39"/>
        <v>IMPORTANTE</v>
      </c>
      <c r="L191" s="99" t="s">
        <v>4</v>
      </c>
      <c r="M191" s="73" t="s">
        <v>171</v>
      </c>
      <c r="N191" s="99"/>
      <c r="O191" s="99"/>
      <c r="P191" s="99"/>
    </row>
    <row r="192" spans="1:16" ht="33" customHeight="1" x14ac:dyDescent="0.25">
      <c r="A192" s="74" t="s">
        <v>270</v>
      </c>
      <c r="B192" s="74" t="s">
        <v>271</v>
      </c>
      <c r="C192" s="99" t="s">
        <v>19</v>
      </c>
      <c r="D192" s="99" t="s">
        <v>132</v>
      </c>
      <c r="E192" s="74" t="s">
        <v>246</v>
      </c>
      <c r="F192" s="99" t="s">
        <v>54</v>
      </c>
      <c r="G192" s="99" t="str">
        <f>+INDEX(RIESGOS_PELIGROS!$C$1:$C$286,MATCH(E192&amp;F192,INDEX(RIESGOS_PELIGROS!$B$1:$B$286&amp;RIESGOS_PELIGROS!$A$1:$A$286,),0),1)</f>
        <v>HERIDAS EN LA PIEL, ÚLCERAS OCULARES, INFECCIONES, TÉTANOS</v>
      </c>
      <c r="H192" s="72">
        <v>4</v>
      </c>
      <c r="I192" s="72">
        <v>2</v>
      </c>
      <c r="J192" s="72">
        <f t="shared" si="38"/>
        <v>8</v>
      </c>
      <c r="K192" s="72" t="str">
        <f t="shared" si="39"/>
        <v>IMPORTANTE</v>
      </c>
      <c r="L192" s="99" t="s">
        <v>5</v>
      </c>
      <c r="M192" s="73" t="s">
        <v>229</v>
      </c>
      <c r="N192" s="99"/>
      <c r="O192" s="99"/>
      <c r="P192" s="99"/>
    </row>
    <row r="193" spans="1:16" ht="33" customHeight="1" x14ac:dyDescent="0.25">
      <c r="A193" s="74" t="s">
        <v>270</v>
      </c>
      <c r="B193" s="74" t="s">
        <v>271</v>
      </c>
      <c r="C193" s="99" t="s">
        <v>19</v>
      </c>
      <c r="D193" s="99" t="s">
        <v>132</v>
      </c>
      <c r="E193" s="74" t="s">
        <v>211</v>
      </c>
      <c r="F193" s="99" t="s">
        <v>80</v>
      </c>
      <c r="G193" s="99" t="str">
        <f>+INDEX(RIESGOS_PELIGROS!$C$1:$C$286,MATCH(E193&amp;F193,INDEX(RIESGOS_PELIGROS!$B$1:$B$286&amp;RIESGOS_PELIGROS!$A$1:$A$286,),0),1)</f>
        <v>IRRITABILIDAD, FATIGA, HIPOACUSIA</v>
      </c>
      <c r="H193" s="72">
        <v>4</v>
      </c>
      <c r="I193" s="72">
        <v>2</v>
      </c>
      <c r="J193" s="72">
        <f t="shared" si="38"/>
        <v>8</v>
      </c>
      <c r="K193" s="72" t="str">
        <f t="shared" si="39"/>
        <v>IMPORTANTE</v>
      </c>
      <c r="L193" s="99" t="s">
        <v>3</v>
      </c>
      <c r="M193" s="73" t="s">
        <v>227</v>
      </c>
      <c r="N193" s="99"/>
      <c r="O193" s="99"/>
      <c r="P193" s="99"/>
    </row>
    <row r="194" spans="1:16" ht="33" customHeight="1" x14ac:dyDescent="0.25">
      <c r="A194" s="74" t="s">
        <v>270</v>
      </c>
      <c r="B194" s="74" t="s">
        <v>271</v>
      </c>
      <c r="C194" s="99" t="s">
        <v>19</v>
      </c>
      <c r="D194" s="99" t="s">
        <v>133</v>
      </c>
      <c r="E194" s="74" t="s">
        <v>215</v>
      </c>
      <c r="F194" s="99" t="s">
        <v>25</v>
      </c>
      <c r="G194" s="99" t="str">
        <f>+INDEX(RIESGOS_PELIGROS!$C$1:$C$286,MATCH(E194&amp;F194,INDEX(RIESGOS_PELIGROS!$B$1:$B$286&amp;RIESGOS_PELIGROS!$A$1:$A$286,),0),1)</f>
        <v>CONTUSIONES, HERIDAS, POLITRAUMATISMOS, APLASTAMIENTO, MUERTE</v>
      </c>
      <c r="H194" s="4">
        <v>4</v>
      </c>
      <c r="I194" s="4">
        <v>4</v>
      </c>
      <c r="J194" s="4">
        <f t="shared" si="38"/>
        <v>16</v>
      </c>
      <c r="K194" s="104" t="str">
        <f t="shared" si="39"/>
        <v>INTOLERABLE</v>
      </c>
      <c r="L194" s="99" t="s">
        <v>4</v>
      </c>
      <c r="M194" s="73" t="s">
        <v>169</v>
      </c>
      <c r="N194" s="99"/>
      <c r="O194" s="99"/>
      <c r="P194" s="99"/>
    </row>
    <row r="195" spans="1:16" ht="33" customHeight="1" x14ac:dyDescent="0.25">
      <c r="A195" s="74" t="s">
        <v>270</v>
      </c>
      <c r="B195" s="72" t="s">
        <v>271</v>
      </c>
      <c r="C195" s="99" t="s">
        <v>19</v>
      </c>
      <c r="D195" s="99" t="s">
        <v>133</v>
      </c>
      <c r="E195" s="72" t="s">
        <v>250</v>
      </c>
      <c r="F195" s="99" t="s">
        <v>25</v>
      </c>
      <c r="G195" s="99" t="str">
        <f>+INDEX(RIESGOS_PELIGROS!$C$1:$C$286,MATCH(E195&amp;F195,INDEX(RIESGOS_PELIGROS!$B$1:$B$286&amp;RIESGOS_PELIGROS!$A$1:$A$286,),0),1)</f>
        <v>CONTUSIONES, HERIDAS, POLITRAUMATISMOS, APLASTAMIENTO, MUERTE</v>
      </c>
      <c r="H195" s="4">
        <v>4</v>
      </c>
      <c r="I195" s="4">
        <v>4</v>
      </c>
      <c r="J195" s="4">
        <f t="shared" si="38"/>
        <v>16</v>
      </c>
      <c r="K195" s="104" t="str">
        <f t="shared" si="39"/>
        <v>INTOLERABLE</v>
      </c>
      <c r="L195" s="99" t="s">
        <v>4</v>
      </c>
      <c r="M195" s="73" t="s">
        <v>169</v>
      </c>
      <c r="N195" s="99"/>
      <c r="O195" s="99"/>
      <c r="P195" s="99"/>
    </row>
    <row r="196" spans="1:16" ht="33" customHeight="1" x14ac:dyDescent="0.25">
      <c r="A196" s="74" t="s">
        <v>270</v>
      </c>
      <c r="B196" s="72" t="s">
        <v>273</v>
      </c>
      <c r="C196" s="99" t="s">
        <v>19</v>
      </c>
      <c r="D196" s="99" t="s">
        <v>131</v>
      </c>
      <c r="E196" s="74" t="s">
        <v>232</v>
      </c>
      <c r="F196" s="99" t="s">
        <v>27</v>
      </c>
      <c r="G196" s="99" t="str">
        <f>+INDEX(RIESGOS_PELIGROS!$C$1:$C$286,MATCH(E196&amp;F196,INDEX(RIESGOS_PELIGROS!$B$1:$B$286&amp;RIESGOS_PELIGROS!$A$1:$A$286,),0),1)</f>
        <v>CORTE,  AMPUTACIONES, PERDIDA DE MIEMBROS, TÉTANOS</v>
      </c>
      <c r="H196" s="72">
        <v>4</v>
      </c>
      <c r="I196" s="72">
        <v>2</v>
      </c>
      <c r="J196" s="72">
        <f t="shared" si="38"/>
        <v>8</v>
      </c>
      <c r="K196" s="72" t="str">
        <f t="shared" si="39"/>
        <v>IMPORTANTE</v>
      </c>
      <c r="L196" s="99" t="s">
        <v>5</v>
      </c>
      <c r="M196" s="73" t="s">
        <v>179</v>
      </c>
      <c r="N196" s="99"/>
      <c r="O196" s="99"/>
      <c r="P196" s="99"/>
    </row>
    <row r="197" spans="1:16" ht="33" customHeight="1" x14ac:dyDescent="0.25">
      <c r="A197" s="74" t="s">
        <v>270</v>
      </c>
      <c r="B197" s="72" t="s">
        <v>273</v>
      </c>
      <c r="C197" s="99" t="s">
        <v>19</v>
      </c>
      <c r="D197" s="99" t="s">
        <v>131</v>
      </c>
      <c r="E197" s="74" t="s">
        <v>170</v>
      </c>
      <c r="F197" s="99" t="s">
        <v>27</v>
      </c>
      <c r="G197" s="99" t="str">
        <f>+INDEX(RIESGOS_PELIGROS!$C$1:$C$286,MATCH(E197&amp;F197,INDEX(RIESGOS_PELIGROS!$B$1:$B$286&amp;RIESGOS_PELIGROS!$A$1:$A$286,),0),1)</f>
        <v>CORTE,  AMPUTACIONES, PERDIDA DE MIEMBROS, TÉTANOS</v>
      </c>
      <c r="H197" s="72">
        <v>4</v>
      </c>
      <c r="I197" s="72">
        <v>2</v>
      </c>
      <c r="J197" s="72">
        <f t="shared" si="38"/>
        <v>8</v>
      </c>
      <c r="K197" s="72" t="str">
        <f t="shared" si="39"/>
        <v>IMPORTANTE</v>
      </c>
      <c r="L197" s="99" t="s">
        <v>4</v>
      </c>
      <c r="M197" s="73" t="s">
        <v>218</v>
      </c>
      <c r="N197" s="99"/>
      <c r="O197" s="99"/>
      <c r="P197" s="99"/>
    </row>
    <row r="198" spans="1:16" ht="33" customHeight="1" x14ac:dyDescent="0.25">
      <c r="A198" s="74" t="s">
        <v>270</v>
      </c>
      <c r="B198" s="72" t="s">
        <v>273</v>
      </c>
      <c r="C198" s="99" t="s">
        <v>19</v>
      </c>
      <c r="D198" s="99" t="s">
        <v>131</v>
      </c>
      <c r="E198" s="74" t="s">
        <v>172</v>
      </c>
      <c r="F198" s="99" t="s">
        <v>27</v>
      </c>
      <c r="G198" s="99" t="str">
        <f>+INDEX(RIESGOS_PELIGROS!$C$1:$C$286,MATCH(E198&amp;F198,INDEX(RIESGOS_PELIGROS!$B$1:$B$286&amp;RIESGOS_PELIGROS!$A$1:$A$286,),0),1)</f>
        <v>CORTE,  AMPUTACIONES, PERDIDA DE MIEMBROS, TÉTANOS</v>
      </c>
      <c r="H198" s="72">
        <v>4</v>
      </c>
      <c r="I198" s="72">
        <v>2</v>
      </c>
      <c r="J198" s="72">
        <f t="shared" si="38"/>
        <v>8</v>
      </c>
      <c r="K198" s="72" t="str">
        <f t="shared" si="39"/>
        <v>IMPORTANTE</v>
      </c>
      <c r="L198" s="99" t="s">
        <v>4</v>
      </c>
      <c r="M198" s="73" t="s">
        <v>171</v>
      </c>
      <c r="N198" s="99"/>
      <c r="O198" s="99"/>
      <c r="P198" s="99"/>
    </row>
    <row r="199" spans="1:16" ht="33" customHeight="1" x14ac:dyDescent="0.25">
      <c r="A199" s="74" t="s">
        <v>270</v>
      </c>
      <c r="B199" s="72" t="s">
        <v>273</v>
      </c>
      <c r="C199" s="99" t="s">
        <v>19</v>
      </c>
      <c r="D199" s="99" t="s">
        <v>131</v>
      </c>
      <c r="E199" s="74" t="s">
        <v>173</v>
      </c>
      <c r="F199" s="99" t="s">
        <v>27</v>
      </c>
      <c r="G199" s="99" t="str">
        <f>+INDEX(RIESGOS_PELIGROS!$C$1:$C$286,MATCH(E199&amp;F199,INDEX(RIESGOS_PELIGROS!$B$1:$B$286&amp;RIESGOS_PELIGROS!$A$1:$A$286,),0),1)</f>
        <v>CORTE,  AMPUTACIONES, PERDIDA DE MIEMBROS, TÉTANOS</v>
      </c>
      <c r="H199" s="72">
        <v>4</v>
      </c>
      <c r="I199" s="72">
        <v>2</v>
      </c>
      <c r="J199" s="72">
        <f t="shared" si="38"/>
        <v>8</v>
      </c>
      <c r="K199" s="72" t="str">
        <f t="shared" si="39"/>
        <v>IMPORTANTE</v>
      </c>
      <c r="L199" s="99" t="s">
        <v>4</v>
      </c>
      <c r="M199" s="73" t="s">
        <v>169</v>
      </c>
      <c r="N199" s="99"/>
      <c r="O199" s="99"/>
      <c r="P199" s="99"/>
    </row>
    <row r="200" spans="1:16" ht="33" customHeight="1" x14ac:dyDescent="0.25">
      <c r="A200" s="74" t="s">
        <v>270</v>
      </c>
      <c r="B200" s="72" t="s">
        <v>273</v>
      </c>
      <c r="C200" s="99" t="s">
        <v>19</v>
      </c>
      <c r="D200" s="99" t="s">
        <v>131</v>
      </c>
      <c r="E200" s="74" t="s">
        <v>232</v>
      </c>
      <c r="F200" s="99" t="s">
        <v>27</v>
      </c>
      <c r="G200" s="99" t="str">
        <f>+INDEX(RIESGOS_PELIGROS!$C$1:$C$286,MATCH(E200&amp;F200,INDEX(RIESGOS_PELIGROS!$B$1:$B$286&amp;RIESGOS_PELIGROS!$A$1:$A$286,),0),1)</f>
        <v>CORTE,  AMPUTACIONES, PERDIDA DE MIEMBROS, TÉTANOS</v>
      </c>
      <c r="H200" s="72">
        <v>4</v>
      </c>
      <c r="I200" s="72">
        <v>2</v>
      </c>
      <c r="J200" s="72">
        <f t="shared" si="38"/>
        <v>8</v>
      </c>
      <c r="K200" s="72" t="str">
        <f t="shared" si="39"/>
        <v>IMPORTANTE</v>
      </c>
      <c r="L200" s="99" t="s">
        <v>5</v>
      </c>
      <c r="M200" s="73" t="s">
        <v>257</v>
      </c>
      <c r="N200" s="99"/>
      <c r="O200" s="99"/>
      <c r="P200" s="99"/>
    </row>
    <row r="201" spans="1:16" ht="33" customHeight="1" x14ac:dyDescent="0.25">
      <c r="A201" s="74" t="s">
        <v>270</v>
      </c>
      <c r="B201" s="72" t="s">
        <v>273</v>
      </c>
      <c r="C201" s="99" t="s">
        <v>19</v>
      </c>
      <c r="D201" s="99" t="s">
        <v>131</v>
      </c>
      <c r="E201" s="74" t="s">
        <v>174</v>
      </c>
      <c r="F201" s="99" t="s">
        <v>27</v>
      </c>
      <c r="G201" s="99" t="str">
        <f>+INDEX(RIESGOS_PELIGROS!$C$1:$C$286,MATCH(E201&amp;F201,INDEX(RIESGOS_PELIGROS!$B$1:$B$286&amp;RIESGOS_PELIGROS!$A$1:$A$286,),0),1)</f>
        <v>CORTE,  AMPUTACIONES, PERDIDA DE MIEMBROS, TÉTANOS</v>
      </c>
      <c r="H201" s="72">
        <v>4</v>
      </c>
      <c r="I201" s="72">
        <v>2</v>
      </c>
      <c r="J201" s="72">
        <f t="shared" si="38"/>
        <v>8</v>
      </c>
      <c r="K201" s="72" t="str">
        <f t="shared" si="39"/>
        <v>IMPORTANTE</v>
      </c>
      <c r="L201" s="99" t="s">
        <v>4</v>
      </c>
      <c r="M201" s="73" t="s">
        <v>169</v>
      </c>
      <c r="N201" s="99"/>
      <c r="O201" s="99"/>
      <c r="P201" s="99"/>
    </row>
    <row r="202" spans="1:16" ht="33" customHeight="1" x14ac:dyDescent="0.25">
      <c r="A202" s="74" t="s">
        <v>270</v>
      </c>
      <c r="B202" s="72" t="s">
        <v>273</v>
      </c>
      <c r="C202" s="99" t="s">
        <v>19</v>
      </c>
      <c r="D202" s="99" t="s">
        <v>131</v>
      </c>
      <c r="E202" s="74" t="s">
        <v>168</v>
      </c>
      <c r="F202" s="99" t="s">
        <v>29</v>
      </c>
      <c r="G202" s="99" t="str">
        <f>+INDEX(RIESGOS_PELIGROS!$C$1:$C$286,MATCH(E202&amp;F202,INDEX(RIESGOS_PELIGROS!$B$1:$B$286&amp;RIESGOS_PELIGROS!$A$1:$A$286,),0),1)</f>
        <v>CONTUSIÓN, HERIDAS, POLITRAUMATISMOS</v>
      </c>
      <c r="H202" s="72">
        <v>4</v>
      </c>
      <c r="I202" s="72">
        <v>2</v>
      </c>
      <c r="J202" s="72">
        <f t="shared" si="38"/>
        <v>8</v>
      </c>
      <c r="K202" s="72" t="str">
        <f t="shared" si="39"/>
        <v>IMPORTANTE</v>
      </c>
      <c r="L202" s="99" t="s">
        <v>4</v>
      </c>
      <c r="M202" s="73" t="s">
        <v>274</v>
      </c>
      <c r="N202" s="99"/>
      <c r="O202" s="99"/>
      <c r="P202" s="99"/>
    </row>
    <row r="203" spans="1:16" ht="33" customHeight="1" x14ac:dyDescent="0.25">
      <c r="A203" s="74" t="s">
        <v>270</v>
      </c>
      <c r="B203" s="72" t="s">
        <v>273</v>
      </c>
      <c r="C203" s="99" t="s">
        <v>19</v>
      </c>
      <c r="D203" s="99" t="s">
        <v>131</v>
      </c>
      <c r="E203" s="74" t="s">
        <v>173</v>
      </c>
      <c r="F203" s="99" t="s">
        <v>29</v>
      </c>
      <c r="G203" s="99" t="str">
        <f>+INDEX(RIESGOS_PELIGROS!$C$1:$C$286,MATCH(E203&amp;F203,INDEX(RIESGOS_PELIGROS!$B$1:$B$286&amp;RIESGOS_PELIGROS!$A$1:$A$286,),0),1)</f>
        <v>CONTUSIÓN, HERIDAS, POLITRAUMATISMOS</v>
      </c>
      <c r="H203" s="72">
        <v>4</v>
      </c>
      <c r="I203" s="72">
        <v>2</v>
      </c>
      <c r="J203" s="72">
        <f t="shared" si="38"/>
        <v>8</v>
      </c>
      <c r="K203" s="72" t="str">
        <f t="shared" si="39"/>
        <v>IMPORTANTE</v>
      </c>
      <c r="L203" s="99" t="s">
        <v>4</v>
      </c>
      <c r="M203" s="73" t="s">
        <v>179</v>
      </c>
      <c r="N203" s="99"/>
      <c r="O203" s="99"/>
      <c r="P203" s="99"/>
    </row>
    <row r="204" spans="1:16" ht="33" customHeight="1" x14ac:dyDescent="0.25">
      <c r="A204" s="74" t="s">
        <v>270</v>
      </c>
      <c r="B204" s="72" t="s">
        <v>273</v>
      </c>
      <c r="C204" s="99" t="s">
        <v>19</v>
      </c>
      <c r="D204" s="99" t="s">
        <v>131</v>
      </c>
      <c r="E204" s="74" t="s">
        <v>234</v>
      </c>
      <c r="F204" s="99" t="s">
        <v>106</v>
      </c>
      <c r="G204" s="99" t="str">
        <f>+INDEX(RIESGOS_PELIGROS!$C$1:$C$286,MATCH(E204&amp;F204,INDEX(RIESGOS_PELIGROS!$B$1:$B$286&amp;RIESGOS_PELIGROS!$A$1:$A$286,),0),1)</f>
        <v>LESIÓN MUSCULO-ESQUELÉTICA, TENSIÓN NERVIOSA, DOLORES LUMBARES</v>
      </c>
      <c r="H204" s="72">
        <v>4</v>
      </c>
      <c r="I204" s="72">
        <v>2</v>
      </c>
      <c r="J204" s="72">
        <f t="shared" si="38"/>
        <v>8</v>
      </c>
      <c r="K204" s="72" t="str">
        <f t="shared" si="39"/>
        <v>IMPORTANTE</v>
      </c>
      <c r="L204" s="99" t="s">
        <v>4</v>
      </c>
      <c r="M204" s="73" t="s">
        <v>233</v>
      </c>
      <c r="N204" s="99"/>
      <c r="O204" s="99"/>
      <c r="P204" s="99"/>
    </row>
    <row r="205" spans="1:16" ht="33" customHeight="1" x14ac:dyDescent="0.25">
      <c r="A205" s="74" t="s">
        <v>270</v>
      </c>
      <c r="B205" s="72" t="s">
        <v>273</v>
      </c>
      <c r="C205" s="99" t="s">
        <v>19</v>
      </c>
      <c r="D205" s="99" t="s">
        <v>131</v>
      </c>
      <c r="E205" s="74" t="s">
        <v>180</v>
      </c>
      <c r="F205" s="99" t="s">
        <v>100</v>
      </c>
      <c r="G205" s="99" t="str">
        <f>+INDEX(RIESGOS_PELIGROS!$C$1:$C$286,MATCH(E205&amp;F205,INDEX(RIESGOS_PELIGROS!$B$1:$B$286&amp;RIESGOS_PELIGROS!$A$1:$A$286,),0),1)</f>
        <v>LESIÓN MUSCULO-ESQUELÉTICA, TENSIÓN NERVIOSA, DOLORES LUMBARES</v>
      </c>
      <c r="H205" s="72">
        <v>4</v>
      </c>
      <c r="I205" s="72">
        <v>2</v>
      </c>
      <c r="J205" s="72">
        <f t="shared" ref="J205:J206" si="42">H205*I205</f>
        <v>8</v>
      </c>
      <c r="K205" s="72" t="str">
        <f t="shared" ref="K205:K206" si="43">+IF(J205=1,"TRIVIAL",IF(J205=2,"TOLERABLE",IF(J205=4,"MODERADO",IF(J205=8,"IMPORTANTE",IF(J205=16,"INTOLERABLE")))))</f>
        <v>IMPORTANTE</v>
      </c>
      <c r="L205" s="99" t="s">
        <v>4</v>
      </c>
      <c r="M205" s="73" t="s">
        <v>183</v>
      </c>
      <c r="N205" s="99"/>
      <c r="O205" s="99"/>
      <c r="P205" s="99"/>
    </row>
    <row r="206" spans="1:16" ht="33" customHeight="1" x14ac:dyDescent="0.25">
      <c r="A206" s="74" t="s">
        <v>270</v>
      </c>
      <c r="B206" s="72" t="s">
        <v>273</v>
      </c>
      <c r="C206" s="99" t="s">
        <v>19</v>
      </c>
      <c r="D206" s="99" t="s">
        <v>131</v>
      </c>
      <c r="E206" s="74" t="s">
        <v>185</v>
      </c>
      <c r="F206" s="99" t="s">
        <v>100</v>
      </c>
      <c r="G206" s="99" t="str">
        <f>+INDEX(RIESGOS_PELIGROS!$C$1:$C$286,MATCH(E206&amp;F206,INDEX(RIESGOS_PELIGROS!$B$1:$B$286&amp;RIESGOS_PELIGROS!$A$1:$A$286,),0),1)</f>
        <v>LESIÓN MUSCULO-ESQUELÉTICA, TENSIÓN NERVIOSA, DOLORES LUMBARES</v>
      </c>
      <c r="H206" s="72">
        <v>4</v>
      </c>
      <c r="I206" s="72">
        <v>2</v>
      </c>
      <c r="J206" s="72">
        <f t="shared" si="42"/>
        <v>8</v>
      </c>
      <c r="K206" s="72" t="str">
        <f t="shared" si="43"/>
        <v>IMPORTANTE</v>
      </c>
      <c r="L206" s="99" t="s">
        <v>4</v>
      </c>
      <c r="M206" s="73" t="s">
        <v>181</v>
      </c>
      <c r="N206" s="99"/>
      <c r="O206" s="99"/>
      <c r="P206" s="99"/>
    </row>
    <row r="207" spans="1:16" ht="33" customHeight="1" x14ac:dyDescent="0.25">
      <c r="A207" s="74" t="s">
        <v>270</v>
      </c>
      <c r="B207" s="72" t="s">
        <v>273</v>
      </c>
      <c r="C207" s="99" t="s">
        <v>19</v>
      </c>
      <c r="D207" s="99" t="s">
        <v>131</v>
      </c>
      <c r="E207" s="74" t="s">
        <v>235</v>
      </c>
      <c r="F207" s="99" t="s">
        <v>116</v>
      </c>
      <c r="G207" s="99" t="str">
        <f>+INDEX(RIESGOS_PELIGROS!$C$1:$C$286,MATCH(E207&amp;F207,INDEX(RIESGOS_PELIGROS!$B$1:$B$286&amp;RIESGOS_PELIGROS!$A$1:$A$286,),0),1)</f>
        <v>LESIÓN MUSCULO-ESQUELÉTICA, TENSIÓN NERVIOSA, DOLORES LUMBARES</v>
      </c>
      <c r="H207" s="72">
        <v>4</v>
      </c>
      <c r="I207" s="72">
        <v>2</v>
      </c>
      <c r="J207" s="72">
        <f t="shared" si="38"/>
        <v>8</v>
      </c>
      <c r="K207" s="72" t="str">
        <f t="shared" si="39"/>
        <v>IMPORTANTE</v>
      </c>
      <c r="L207" s="99" t="s">
        <v>4</v>
      </c>
      <c r="M207" s="73" t="s">
        <v>179</v>
      </c>
      <c r="N207" s="99"/>
      <c r="O207" s="99"/>
      <c r="P207" s="99"/>
    </row>
    <row r="208" spans="1:16" ht="33" customHeight="1" x14ac:dyDescent="0.25">
      <c r="A208" s="74" t="s">
        <v>270</v>
      </c>
      <c r="B208" s="72" t="s">
        <v>273</v>
      </c>
      <c r="C208" s="99" t="s">
        <v>19</v>
      </c>
      <c r="D208" s="99" t="s">
        <v>131</v>
      </c>
      <c r="E208" s="74" t="s">
        <v>236</v>
      </c>
      <c r="F208" s="99" t="s">
        <v>116</v>
      </c>
      <c r="G208" s="99" t="str">
        <f>+INDEX(RIESGOS_PELIGROS!$C$1:$C$286,MATCH(E208&amp;F208,INDEX(RIESGOS_PELIGROS!$B$1:$B$286&amp;RIESGOS_PELIGROS!$A$1:$A$286,),0),1)</f>
        <v>LESIÓN MUSCULO-ESQUELÉTICA, TENSIÓN NERVIOSA, DOLORES LUMBARES</v>
      </c>
      <c r="H208" s="72">
        <v>4</v>
      </c>
      <c r="I208" s="72">
        <v>2</v>
      </c>
      <c r="J208" s="72">
        <f t="shared" si="38"/>
        <v>8</v>
      </c>
      <c r="K208" s="72" t="str">
        <f t="shared" si="39"/>
        <v>IMPORTANTE</v>
      </c>
      <c r="L208" s="99" t="s">
        <v>4</v>
      </c>
      <c r="M208" s="73" t="s">
        <v>233</v>
      </c>
      <c r="N208" s="99"/>
      <c r="O208" s="99"/>
      <c r="P208" s="99"/>
    </row>
    <row r="209" spans="1:16" ht="33" customHeight="1" x14ac:dyDescent="0.25">
      <c r="A209" s="74" t="s">
        <v>270</v>
      </c>
      <c r="B209" s="72" t="s">
        <v>273</v>
      </c>
      <c r="C209" s="99" t="s">
        <v>19</v>
      </c>
      <c r="D209" s="99" t="s">
        <v>131</v>
      </c>
      <c r="E209" s="74" t="s">
        <v>237</v>
      </c>
      <c r="F209" s="99" t="s">
        <v>118</v>
      </c>
      <c r="G209" s="99" t="str">
        <f>+INDEX(RIESGOS_PELIGROS!$C$1:$C$286,MATCH(E209&amp;F209,INDEX(RIESGOS_PELIGROS!$B$1:$B$286&amp;RIESGOS_PELIGROS!$A$1:$A$286,),0),1)</f>
        <v>LESIÓN MUSCULO-ESQUELÉTICA, TENSIÓN NERVIOSA, DOLORES LUMBARES</v>
      </c>
      <c r="H209" s="72">
        <v>4</v>
      </c>
      <c r="I209" s="72">
        <v>2</v>
      </c>
      <c r="J209" s="72">
        <f t="shared" si="38"/>
        <v>8</v>
      </c>
      <c r="K209" s="72" t="str">
        <f t="shared" si="39"/>
        <v>IMPORTANTE</v>
      </c>
      <c r="L209" s="99" t="s">
        <v>4</v>
      </c>
      <c r="M209" s="73" t="s">
        <v>233</v>
      </c>
      <c r="N209" s="99"/>
      <c r="O209" s="99"/>
      <c r="P209" s="99"/>
    </row>
    <row r="210" spans="1:16" ht="33" customHeight="1" x14ac:dyDescent="0.25">
      <c r="A210" s="74" t="s">
        <v>270</v>
      </c>
      <c r="B210" s="72" t="s">
        <v>273</v>
      </c>
      <c r="C210" s="99" t="s">
        <v>19</v>
      </c>
      <c r="D210" s="99" t="s">
        <v>131</v>
      </c>
      <c r="E210" s="74" t="s">
        <v>238</v>
      </c>
      <c r="F210" s="99" t="s">
        <v>118</v>
      </c>
      <c r="G210" s="99" t="str">
        <f>+INDEX(RIESGOS_PELIGROS!$C$1:$C$286,MATCH(E210&amp;F210,INDEX(RIESGOS_PELIGROS!$B$1:$B$286&amp;RIESGOS_PELIGROS!$A$1:$A$286,),0),1)</f>
        <v>LESIÓN MUSCULO-ESQUELÉTICA, TENSIÓN NERVIOSA, DOLORES LUMBARES</v>
      </c>
      <c r="H210" s="72">
        <v>4</v>
      </c>
      <c r="I210" s="72">
        <v>2</v>
      </c>
      <c r="J210" s="72">
        <f t="shared" si="38"/>
        <v>8</v>
      </c>
      <c r="K210" s="72" t="str">
        <f t="shared" si="39"/>
        <v>IMPORTANTE</v>
      </c>
      <c r="L210" s="99" t="s">
        <v>4</v>
      </c>
      <c r="M210" s="73" t="s">
        <v>233</v>
      </c>
      <c r="N210" s="99"/>
      <c r="O210" s="99"/>
      <c r="P210" s="99"/>
    </row>
    <row r="211" spans="1:16" ht="33" customHeight="1" x14ac:dyDescent="0.25">
      <c r="A211" s="74" t="s">
        <v>270</v>
      </c>
      <c r="B211" s="72" t="s">
        <v>273</v>
      </c>
      <c r="C211" s="99" t="s">
        <v>19</v>
      </c>
      <c r="D211" s="99" t="s">
        <v>131</v>
      </c>
      <c r="E211" s="74" t="s">
        <v>187</v>
      </c>
      <c r="F211" s="99" t="s">
        <v>120</v>
      </c>
      <c r="G211" s="99" t="str">
        <f>+INDEX(RIESGOS_PELIGROS!$C$1:$C$286,MATCH(E211&amp;F211,INDEX(RIESGOS_PELIGROS!$B$1:$B$286&amp;RIESGOS_PELIGROS!$A$1:$A$286,),0),1)</f>
        <v>REACCIONES AL ESTRÉS, TRASTORNO DE SOMATIZACIÓN</v>
      </c>
      <c r="H211" s="72">
        <v>4</v>
      </c>
      <c r="I211" s="72">
        <v>2</v>
      </c>
      <c r="J211" s="72">
        <f t="shared" si="38"/>
        <v>8</v>
      </c>
      <c r="K211" s="72" t="str">
        <f t="shared" si="39"/>
        <v>IMPORTANTE</v>
      </c>
      <c r="L211" s="99" t="s">
        <v>4</v>
      </c>
      <c r="M211" s="73" t="s">
        <v>169</v>
      </c>
      <c r="N211" s="99"/>
      <c r="O211" s="99"/>
      <c r="P211" s="99"/>
    </row>
    <row r="212" spans="1:16" ht="33" customHeight="1" x14ac:dyDescent="0.25">
      <c r="A212" s="74" t="s">
        <v>270</v>
      </c>
      <c r="B212" s="72" t="s">
        <v>273</v>
      </c>
      <c r="C212" s="99" t="s">
        <v>19</v>
      </c>
      <c r="D212" s="99" t="s">
        <v>131</v>
      </c>
      <c r="E212" s="74" t="s">
        <v>239</v>
      </c>
      <c r="F212" s="99" t="s">
        <v>120</v>
      </c>
      <c r="G212" s="99" t="str">
        <f>+INDEX(RIESGOS_PELIGROS!$C$1:$C$286,MATCH(E212&amp;F212,INDEX(RIESGOS_PELIGROS!$B$1:$B$286&amp;RIESGOS_PELIGROS!$A$1:$A$286,),0),1)</f>
        <v>REACCIONES AL ESTRÉS, TRASTORNO DE SOMATIZACIÓN</v>
      </c>
      <c r="H212" s="72">
        <v>4</v>
      </c>
      <c r="I212" s="72">
        <v>2</v>
      </c>
      <c r="J212" s="72">
        <f t="shared" si="38"/>
        <v>8</v>
      </c>
      <c r="K212" s="72" t="str">
        <f t="shared" si="39"/>
        <v>IMPORTANTE</v>
      </c>
      <c r="L212" s="99" t="s">
        <v>4</v>
      </c>
      <c r="M212" s="73" t="s">
        <v>240</v>
      </c>
      <c r="N212" s="99"/>
      <c r="O212" s="99"/>
      <c r="P212" s="99"/>
    </row>
    <row r="213" spans="1:16" ht="39" customHeight="1" x14ac:dyDescent="0.25">
      <c r="A213" s="74" t="s">
        <v>270</v>
      </c>
      <c r="B213" s="72" t="s">
        <v>273</v>
      </c>
      <c r="C213" s="99" t="s">
        <v>19</v>
      </c>
      <c r="D213" s="99" t="s">
        <v>131</v>
      </c>
      <c r="E213" s="74" t="s">
        <v>189</v>
      </c>
      <c r="F213" s="99" t="s">
        <v>122</v>
      </c>
      <c r="G213" s="99" t="str">
        <f>+INDEX(RIESGOS_PELIGROS!$C$1:$C$286,MATCH(E213&amp;F213,INDEX(RIESGOS_PELIGROS!$B$1:$B$286&amp;RIESGOS_PELIGROS!$A$1:$A$286,),0),1)</f>
        <v>TRASTORNOS DE ADAPTACIÓN</v>
      </c>
      <c r="H213" s="72">
        <v>4</v>
      </c>
      <c r="I213" s="72">
        <v>2</v>
      </c>
      <c r="J213" s="72">
        <f t="shared" si="38"/>
        <v>8</v>
      </c>
      <c r="K213" s="72" t="str">
        <f t="shared" si="39"/>
        <v>IMPORTANTE</v>
      </c>
      <c r="L213" s="99" t="s">
        <v>4</v>
      </c>
      <c r="M213" s="73" t="s">
        <v>252</v>
      </c>
      <c r="N213" s="99"/>
      <c r="O213" s="99"/>
      <c r="P213" s="99"/>
    </row>
    <row r="214" spans="1:16" ht="39" customHeight="1" x14ac:dyDescent="0.25">
      <c r="A214" s="74" t="s">
        <v>270</v>
      </c>
      <c r="B214" s="72" t="s">
        <v>273</v>
      </c>
      <c r="C214" s="99" t="s">
        <v>19</v>
      </c>
      <c r="D214" s="99" t="s">
        <v>131</v>
      </c>
      <c r="E214" s="74" t="s">
        <v>191</v>
      </c>
      <c r="F214" s="99" t="s">
        <v>122</v>
      </c>
      <c r="G214" s="99" t="str">
        <f>+INDEX(RIESGOS_PELIGROS!$C$1:$C$286,MATCH(E214&amp;F214,INDEX(RIESGOS_PELIGROS!$B$1:$B$286&amp;RIESGOS_PELIGROS!$A$1:$A$286,),0),1)</f>
        <v>REACCIONES AL ESTRÉS</v>
      </c>
      <c r="H214" s="72">
        <v>4</v>
      </c>
      <c r="I214" s="72">
        <v>2</v>
      </c>
      <c r="J214" s="72">
        <f t="shared" si="38"/>
        <v>8</v>
      </c>
      <c r="K214" s="72" t="str">
        <f t="shared" si="39"/>
        <v>IMPORTANTE</v>
      </c>
      <c r="L214" s="99" t="s">
        <v>4</v>
      </c>
      <c r="M214" s="73" t="s">
        <v>192</v>
      </c>
      <c r="N214" s="99"/>
      <c r="O214" s="99"/>
      <c r="P214" s="99"/>
    </row>
    <row r="215" spans="1:16" ht="39" customHeight="1" x14ac:dyDescent="0.25">
      <c r="A215" s="74" t="s">
        <v>270</v>
      </c>
      <c r="B215" s="72" t="s">
        <v>273</v>
      </c>
      <c r="C215" s="99" t="s">
        <v>19</v>
      </c>
      <c r="D215" s="99" t="s">
        <v>132</v>
      </c>
      <c r="E215" s="74" t="s">
        <v>242</v>
      </c>
      <c r="F215" s="99" t="s">
        <v>23</v>
      </c>
      <c r="G215" s="99" t="str">
        <f>+INDEX(RIESGOS_PELIGROS!$C$1:$C$286,MATCH(E215&amp;F215,INDEX(RIESGOS_PELIGROS!$B$1:$B$286&amp;RIESGOS_PELIGROS!$A$1:$A$286,),0),1)</f>
        <v>MICRO TRAUMATISMO POR ATRAPAMIENTO, CORTES, HERIDAS, MUERTES</v>
      </c>
      <c r="H215" s="4">
        <v>4</v>
      </c>
      <c r="I215" s="4">
        <v>4</v>
      </c>
      <c r="J215" s="4">
        <f t="shared" si="38"/>
        <v>16</v>
      </c>
      <c r="K215" s="104" t="str">
        <f t="shared" si="39"/>
        <v>INTOLERABLE</v>
      </c>
      <c r="L215" s="105" t="s">
        <v>4</v>
      </c>
      <c r="M215" s="73" t="s">
        <v>243</v>
      </c>
      <c r="N215" s="99"/>
      <c r="O215" s="99"/>
      <c r="P215" s="99"/>
    </row>
    <row r="216" spans="1:16" ht="39" customHeight="1" x14ac:dyDescent="0.25">
      <c r="A216" s="74" t="s">
        <v>270</v>
      </c>
      <c r="B216" s="72" t="s">
        <v>273</v>
      </c>
      <c r="C216" s="99" t="s">
        <v>19</v>
      </c>
      <c r="D216" s="99" t="s">
        <v>132</v>
      </c>
      <c r="E216" s="74" t="s">
        <v>244</v>
      </c>
      <c r="F216" s="99" t="s">
        <v>23</v>
      </c>
      <c r="G216" s="99" t="str">
        <f>+INDEX(RIESGOS_PELIGROS!$C$1:$C$286,MATCH(E216&amp;F216,INDEX(RIESGOS_PELIGROS!$B$1:$B$286&amp;RIESGOS_PELIGROS!$A$1:$A$286,),0),1)</f>
        <v>MICRO TRAUMATISMO POR ATRAPAMIENTO, CORTES, HERIDAS, MUERTES</v>
      </c>
      <c r="H216" s="4">
        <v>4</v>
      </c>
      <c r="I216" s="4">
        <v>4</v>
      </c>
      <c r="J216" s="4">
        <f t="shared" ref="J216:J217" si="44">H216*I216</f>
        <v>16</v>
      </c>
      <c r="K216" s="104" t="str">
        <f t="shared" ref="K216:K217" si="45">+IF(J216=1,"TRIVIAL",IF(J216=2,"TOLERABLE",IF(J216=4,"MODERADO",IF(J216=8,"IMPORTANTE",IF(J216=16,"INTOLERABLE")))))</f>
        <v>INTOLERABLE</v>
      </c>
      <c r="L216" s="105" t="s">
        <v>4</v>
      </c>
      <c r="M216" s="73" t="s">
        <v>260</v>
      </c>
      <c r="N216" s="99"/>
      <c r="O216" s="99"/>
      <c r="P216" s="99"/>
    </row>
    <row r="217" spans="1:16" ht="39" customHeight="1" x14ac:dyDescent="0.25">
      <c r="A217" s="74" t="s">
        <v>270</v>
      </c>
      <c r="B217" s="72" t="s">
        <v>273</v>
      </c>
      <c r="C217" s="99" t="s">
        <v>19</v>
      </c>
      <c r="D217" s="99" t="s">
        <v>132</v>
      </c>
      <c r="E217" s="74" t="s">
        <v>246</v>
      </c>
      <c r="F217" s="99" t="s">
        <v>23</v>
      </c>
      <c r="G217" s="99" t="str">
        <f>+INDEX(RIESGOS_PELIGROS!$C$1:$C$286,MATCH(E217&amp;F217,INDEX(RIESGOS_PELIGROS!$B$1:$B$286&amp;RIESGOS_PELIGROS!$A$1:$A$286,),0),1)</f>
        <v>MICRO TRAUMATISMO POR ATRAPAMIENTO, CORTES, HERIDAS, MUERTES</v>
      </c>
      <c r="H217" s="4">
        <v>4</v>
      </c>
      <c r="I217" s="4">
        <v>4</v>
      </c>
      <c r="J217" s="4">
        <f t="shared" si="44"/>
        <v>16</v>
      </c>
      <c r="K217" s="104" t="str">
        <f t="shared" si="45"/>
        <v>INTOLERABLE</v>
      </c>
      <c r="L217" s="105" t="s">
        <v>4</v>
      </c>
      <c r="M217" s="73" t="s">
        <v>265</v>
      </c>
      <c r="N217" s="99"/>
      <c r="O217" s="99"/>
      <c r="P217" s="99"/>
    </row>
    <row r="218" spans="1:16" ht="33" customHeight="1" x14ac:dyDescent="0.25">
      <c r="A218" s="74" t="s">
        <v>270</v>
      </c>
      <c r="B218" s="72" t="s">
        <v>273</v>
      </c>
      <c r="C218" s="99" t="s">
        <v>19</v>
      </c>
      <c r="D218" s="99" t="s">
        <v>132</v>
      </c>
      <c r="E218" s="74" t="s">
        <v>232</v>
      </c>
      <c r="F218" s="99" t="s">
        <v>23</v>
      </c>
      <c r="G218" s="99" t="str">
        <f>+INDEX(RIESGOS_PELIGROS!$C$1:$C$286,MATCH(E218&amp;F218,INDEX(RIESGOS_PELIGROS!$B$1:$B$286&amp;RIESGOS_PELIGROS!$A$1:$A$286,),0),1)</f>
        <v>MICRO TRAUMATISMO POR ATRAPAMIENTO, CORTES, HERIDAS, MUERTES</v>
      </c>
      <c r="H218" s="4">
        <v>4</v>
      </c>
      <c r="I218" s="4">
        <v>4</v>
      </c>
      <c r="J218" s="4">
        <f t="shared" ref="J218:J230" si="46">H218*I218</f>
        <v>16</v>
      </c>
      <c r="K218" s="104" t="str">
        <f t="shared" ref="K218:K230" si="47">+IF(J218=1,"TRIVIAL",IF(J218=2,"TOLERABLE",IF(J218=4,"MODERADO",IF(J218=8,"IMPORTANTE",IF(J218=16,"INTOLERABLE")))))</f>
        <v>INTOLERABLE</v>
      </c>
      <c r="L218" s="105" t="s">
        <v>4</v>
      </c>
      <c r="M218" s="73" t="s">
        <v>262</v>
      </c>
      <c r="N218" s="99"/>
      <c r="O218" s="99"/>
      <c r="P218" s="99"/>
    </row>
    <row r="219" spans="1:16" ht="33" customHeight="1" x14ac:dyDescent="0.25">
      <c r="A219" s="74" t="s">
        <v>270</v>
      </c>
      <c r="B219" s="72" t="s">
        <v>273</v>
      </c>
      <c r="C219" s="99" t="s">
        <v>19</v>
      </c>
      <c r="D219" s="99" t="s">
        <v>132</v>
      </c>
      <c r="E219" s="74" t="s">
        <v>203</v>
      </c>
      <c r="F219" s="99" t="s">
        <v>29</v>
      </c>
      <c r="G219" s="99" t="str">
        <f>+INDEX(RIESGOS_PELIGROS!$C$1:$C$286,MATCH(E219&amp;F219,INDEX(RIESGOS_PELIGROS!$B$1:$B$286&amp;RIESGOS_PELIGROS!$A$1:$A$286,),0),1)</f>
        <v>CONTUSIÓN, HERIDAS, POLITRAUMATISMOS</v>
      </c>
      <c r="H219" s="72">
        <v>4</v>
      </c>
      <c r="I219" s="72">
        <v>2</v>
      </c>
      <c r="J219" s="72">
        <f t="shared" si="46"/>
        <v>8</v>
      </c>
      <c r="K219" s="72" t="str">
        <f t="shared" si="47"/>
        <v>IMPORTANTE</v>
      </c>
      <c r="L219" s="99" t="s">
        <v>4</v>
      </c>
      <c r="M219" s="73" t="s">
        <v>204</v>
      </c>
      <c r="N219" s="99"/>
      <c r="O219" s="99"/>
      <c r="P219" s="99"/>
    </row>
    <row r="220" spans="1:16" ht="33" customHeight="1" x14ac:dyDescent="0.25">
      <c r="A220" s="74" t="s">
        <v>270</v>
      </c>
      <c r="B220" s="72" t="s">
        <v>273</v>
      </c>
      <c r="C220" s="99" t="s">
        <v>19</v>
      </c>
      <c r="D220" s="99" t="s">
        <v>132</v>
      </c>
      <c r="E220" s="74" t="s">
        <v>249</v>
      </c>
      <c r="F220" s="99" t="s">
        <v>29</v>
      </c>
      <c r="G220" s="99" t="str">
        <f>+INDEX(RIESGOS_PELIGROS!$C$1:$C$286,MATCH(E220&amp;F220,INDEX(RIESGOS_PELIGROS!$B$1:$B$286&amp;RIESGOS_PELIGROS!$A$1:$A$286,),0),1)</f>
        <v>CONTUSIÓN, HERIDAS, POLITRAUMATISMOS</v>
      </c>
      <c r="H220" s="72">
        <v>4</v>
      </c>
      <c r="I220" s="72">
        <v>2</v>
      </c>
      <c r="J220" s="72">
        <f t="shared" ref="J220:J221" si="48">H220*I220</f>
        <v>8</v>
      </c>
      <c r="K220" s="72" t="str">
        <f t="shared" ref="K220:K221" si="49">+IF(J220=1,"TRIVIAL",IF(J220=2,"TOLERABLE",IF(J220=4,"MODERADO",IF(J220=8,"IMPORTANTE",IF(J220=16,"INTOLERABLE")))))</f>
        <v>IMPORTANTE</v>
      </c>
      <c r="L220" s="99" t="s">
        <v>4</v>
      </c>
      <c r="M220" s="73" t="s">
        <v>225</v>
      </c>
      <c r="N220" s="99"/>
      <c r="O220" s="99"/>
      <c r="P220" s="99"/>
    </row>
    <row r="221" spans="1:16" ht="33" customHeight="1" x14ac:dyDescent="0.25">
      <c r="A221" s="74" t="s">
        <v>270</v>
      </c>
      <c r="B221" s="72" t="s">
        <v>273</v>
      </c>
      <c r="C221" s="99" t="s">
        <v>19</v>
      </c>
      <c r="D221" s="99" t="s">
        <v>132</v>
      </c>
      <c r="E221" s="74" t="s">
        <v>202</v>
      </c>
      <c r="F221" s="99" t="s">
        <v>29</v>
      </c>
      <c r="G221" s="99" t="str">
        <f>+INDEX(RIESGOS_PELIGROS!$C$1:$C$286,MATCH(E221&amp;F221,INDEX(RIESGOS_PELIGROS!$B$1:$B$286&amp;RIESGOS_PELIGROS!$A$1:$A$286,),0),1)</f>
        <v>CONTUSIÓN, HERIDAS, POLITRAUMATISMOS</v>
      </c>
      <c r="H221" s="72">
        <v>4</v>
      </c>
      <c r="I221" s="72">
        <v>2</v>
      </c>
      <c r="J221" s="72">
        <f t="shared" si="48"/>
        <v>8</v>
      </c>
      <c r="K221" s="72" t="str">
        <f t="shared" si="49"/>
        <v>IMPORTANTE</v>
      </c>
      <c r="L221" s="99" t="s">
        <v>4</v>
      </c>
      <c r="M221" s="73" t="s">
        <v>169</v>
      </c>
      <c r="N221" s="99"/>
      <c r="O221" s="99"/>
      <c r="P221" s="99"/>
    </row>
    <row r="222" spans="1:16" ht="33" customHeight="1" x14ac:dyDescent="0.25">
      <c r="A222" s="74" t="s">
        <v>270</v>
      </c>
      <c r="B222" s="72" t="s">
        <v>273</v>
      </c>
      <c r="C222" s="99" t="s">
        <v>19</v>
      </c>
      <c r="D222" s="99" t="s">
        <v>132</v>
      </c>
      <c r="E222" s="74" t="s">
        <v>205</v>
      </c>
      <c r="F222" s="99" t="s">
        <v>29</v>
      </c>
      <c r="G222" s="99" t="str">
        <f>+INDEX(RIESGOS_PELIGROS!$C$1:$C$286,MATCH(E222&amp;F222,INDEX(RIESGOS_PELIGROS!$B$1:$B$286&amp;RIESGOS_PELIGROS!$A$1:$A$286,),0),1)</f>
        <v>CONTUSIÓN, HERIDAS, POLITRAUMATISMOS</v>
      </c>
      <c r="H222" s="72">
        <v>4</v>
      </c>
      <c r="I222" s="72">
        <v>2</v>
      </c>
      <c r="J222" s="72">
        <f t="shared" si="46"/>
        <v>8</v>
      </c>
      <c r="K222" s="72" t="str">
        <f t="shared" si="47"/>
        <v>IMPORTANTE</v>
      </c>
      <c r="L222" s="99" t="s">
        <v>4</v>
      </c>
      <c r="M222" s="73" t="s">
        <v>206</v>
      </c>
      <c r="N222" s="99"/>
      <c r="O222" s="99"/>
      <c r="P222" s="99"/>
    </row>
    <row r="223" spans="1:16" ht="33" customHeight="1" x14ac:dyDescent="0.25">
      <c r="A223" s="74" t="s">
        <v>270</v>
      </c>
      <c r="B223" s="72" t="s">
        <v>273</v>
      </c>
      <c r="C223" s="99" t="s">
        <v>19</v>
      </c>
      <c r="D223" s="99" t="s">
        <v>132</v>
      </c>
      <c r="E223" s="74" t="s">
        <v>177</v>
      </c>
      <c r="F223" s="99" t="s">
        <v>29</v>
      </c>
      <c r="G223" s="99" t="str">
        <f>+INDEX(RIESGOS_PELIGROS!$C$1:$C$286,MATCH(E223&amp;F223,INDEX(RIESGOS_PELIGROS!$B$1:$B$286&amp;RIESGOS_PELIGROS!$A$1:$A$286,),0),1)</f>
        <v>CONTUSIÓN, HERIDAS, POLITRAUMATISMOS</v>
      </c>
      <c r="H223" s="72">
        <v>4</v>
      </c>
      <c r="I223" s="72">
        <v>2</v>
      </c>
      <c r="J223" s="72">
        <f t="shared" si="46"/>
        <v>8</v>
      </c>
      <c r="K223" s="72" t="str">
        <f t="shared" si="47"/>
        <v>IMPORTANTE</v>
      </c>
      <c r="L223" s="99" t="s">
        <v>4</v>
      </c>
      <c r="M223" s="73" t="s">
        <v>218</v>
      </c>
      <c r="N223" s="99"/>
      <c r="O223" s="99"/>
      <c r="P223" s="99"/>
    </row>
    <row r="224" spans="1:16" ht="33" customHeight="1" x14ac:dyDescent="0.25">
      <c r="A224" s="74" t="s">
        <v>270</v>
      </c>
      <c r="B224" s="72" t="s">
        <v>273</v>
      </c>
      <c r="C224" s="99" t="s">
        <v>19</v>
      </c>
      <c r="D224" s="99" t="s">
        <v>132</v>
      </c>
      <c r="E224" s="74" t="s">
        <v>205</v>
      </c>
      <c r="F224" s="99" t="s">
        <v>54</v>
      </c>
      <c r="G224" s="99" t="str">
        <f>+INDEX(RIESGOS_PELIGROS!$C$1:$C$286,MATCH(E224&amp;F224,INDEX(RIESGOS_PELIGROS!$B$1:$B$286&amp;RIESGOS_PELIGROS!$A$1:$A$286,),0),1)</f>
        <v>HERIDAS EN LA PIEL, ÚLCERAS OCULARES, INFECCIONES, TÉTANOS</v>
      </c>
      <c r="H224" s="72">
        <v>4</v>
      </c>
      <c r="I224" s="72">
        <v>2</v>
      </c>
      <c r="J224" s="72">
        <f t="shared" si="46"/>
        <v>8</v>
      </c>
      <c r="K224" s="72" t="str">
        <f t="shared" si="47"/>
        <v>IMPORTANTE</v>
      </c>
      <c r="L224" s="99" t="s">
        <v>4</v>
      </c>
      <c r="M224" s="73" t="s">
        <v>169</v>
      </c>
      <c r="N224" s="99"/>
      <c r="O224" s="99"/>
      <c r="P224" s="99"/>
    </row>
    <row r="225" spans="1:16" ht="33" customHeight="1" x14ac:dyDescent="0.25">
      <c r="A225" s="74" t="s">
        <v>270</v>
      </c>
      <c r="B225" s="72" t="s">
        <v>273</v>
      </c>
      <c r="C225" s="99" t="s">
        <v>19</v>
      </c>
      <c r="D225" s="99" t="s">
        <v>132</v>
      </c>
      <c r="E225" s="74" t="s">
        <v>170</v>
      </c>
      <c r="F225" s="99" t="s">
        <v>54</v>
      </c>
      <c r="G225" s="99" t="str">
        <f>+INDEX(RIESGOS_PELIGROS!$C$1:$C$286,MATCH(E225&amp;F225,INDEX(RIESGOS_PELIGROS!$B$1:$B$286&amp;RIESGOS_PELIGROS!$A$1:$A$286,),0),1)</f>
        <v>HERIDAS EN LA PIEL, ÚLCERAS OCULARES, INFECCIONES, TÉTANOS</v>
      </c>
      <c r="H225" s="72">
        <v>4</v>
      </c>
      <c r="I225" s="72">
        <v>2</v>
      </c>
      <c r="J225" s="72">
        <f t="shared" si="46"/>
        <v>8</v>
      </c>
      <c r="K225" s="72" t="str">
        <f t="shared" si="47"/>
        <v>IMPORTANTE</v>
      </c>
      <c r="L225" s="99" t="s">
        <v>4</v>
      </c>
      <c r="M225" s="73" t="s">
        <v>179</v>
      </c>
      <c r="N225" s="99"/>
      <c r="O225" s="99"/>
      <c r="P225" s="99"/>
    </row>
    <row r="226" spans="1:16" ht="33" customHeight="1" x14ac:dyDescent="0.25">
      <c r="A226" s="74" t="s">
        <v>270</v>
      </c>
      <c r="B226" s="72" t="s">
        <v>273</v>
      </c>
      <c r="C226" s="99" t="s">
        <v>19</v>
      </c>
      <c r="D226" s="99" t="s">
        <v>132</v>
      </c>
      <c r="E226" s="74" t="s">
        <v>246</v>
      </c>
      <c r="F226" s="99" t="s">
        <v>54</v>
      </c>
      <c r="G226" s="99" t="str">
        <f>+INDEX(RIESGOS_PELIGROS!$C$1:$C$286,MATCH(E226&amp;F226,INDEX(RIESGOS_PELIGROS!$B$1:$B$286&amp;RIESGOS_PELIGROS!$A$1:$A$286,),0),1)</f>
        <v>HERIDAS EN LA PIEL, ÚLCERAS OCULARES, INFECCIONES, TÉTANOS</v>
      </c>
      <c r="H226" s="72">
        <v>4</v>
      </c>
      <c r="I226" s="72">
        <v>2</v>
      </c>
      <c r="J226" s="72">
        <f t="shared" si="46"/>
        <v>8</v>
      </c>
      <c r="K226" s="72" t="str">
        <f t="shared" si="47"/>
        <v>IMPORTANTE</v>
      </c>
      <c r="L226" s="99" t="s">
        <v>4</v>
      </c>
      <c r="M226" s="73" t="s">
        <v>233</v>
      </c>
      <c r="N226" s="99"/>
      <c r="O226" s="99"/>
      <c r="P226" s="99"/>
    </row>
    <row r="227" spans="1:16" ht="33" customHeight="1" x14ac:dyDescent="0.25">
      <c r="A227" s="74" t="s">
        <v>270</v>
      </c>
      <c r="B227" s="72" t="s">
        <v>273</v>
      </c>
      <c r="C227" s="99" t="s">
        <v>19</v>
      </c>
      <c r="D227" s="99" t="s">
        <v>132</v>
      </c>
      <c r="E227" s="74" t="s">
        <v>211</v>
      </c>
      <c r="F227" s="99" t="s">
        <v>80</v>
      </c>
      <c r="G227" s="99" t="str">
        <f>+INDEX(RIESGOS_PELIGROS!$C$1:$C$286,MATCH(E227&amp;F227,INDEX(RIESGOS_PELIGROS!$B$1:$B$286&amp;RIESGOS_PELIGROS!$A$1:$A$286,),0),1)</f>
        <v>IRRITABILIDAD, FATIGA, HIPOACUSIA</v>
      </c>
      <c r="H227" s="72">
        <v>4</v>
      </c>
      <c r="I227" s="72">
        <v>2</v>
      </c>
      <c r="J227" s="72">
        <f t="shared" si="46"/>
        <v>8</v>
      </c>
      <c r="K227" s="72" t="str">
        <f t="shared" si="47"/>
        <v>IMPORTANTE</v>
      </c>
      <c r="L227" s="99" t="s">
        <v>5</v>
      </c>
      <c r="M227" s="73" t="s">
        <v>226</v>
      </c>
      <c r="N227" s="99"/>
      <c r="O227" s="99"/>
      <c r="P227" s="99"/>
    </row>
    <row r="228" spans="1:16" ht="33" customHeight="1" x14ac:dyDescent="0.25">
      <c r="A228" s="74" t="s">
        <v>270</v>
      </c>
      <c r="B228" s="72" t="s">
        <v>273</v>
      </c>
      <c r="C228" s="99" t="s">
        <v>19</v>
      </c>
      <c r="D228" s="99" t="s">
        <v>133</v>
      </c>
      <c r="E228" s="74" t="s">
        <v>215</v>
      </c>
      <c r="F228" s="99" t="s">
        <v>25</v>
      </c>
      <c r="G228" s="99" t="str">
        <f>+INDEX(RIESGOS_PELIGROS!$C$1:$C$286,MATCH(E228&amp;F228,INDEX(RIESGOS_PELIGROS!$B$1:$B$286&amp;RIESGOS_PELIGROS!$A$1:$A$286,),0),1)</f>
        <v>CONTUSIONES, HERIDAS, POLITRAUMATISMOS, APLASTAMIENTO, MUERTE</v>
      </c>
      <c r="H228" s="4">
        <v>4</v>
      </c>
      <c r="I228" s="4">
        <v>4</v>
      </c>
      <c r="J228" s="4">
        <f t="shared" si="46"/>
        <v>16</v>
      </c>
      <c r="K228" s="104" t="str">
        <f t="shared" si="47"/>
        <v>INTOLERABLE</v>
      </c>
      <c r="L228" s="99" t="s">
        <v>4</v>
      </c>
      <c r="M228" s="73" t="s">
        <v>212</v>
      </c>
      <c r="N228" s="99"/>
      <c r="O228" s="99"/>
      <c r="P228" s="99"/>
    </row>
    <row r="229" spans="1:16" ht="33" customHeight="1" x14ac:dyDescent="0.25">
      <c r="A229" s="74" t="s">
        <v>270</v>
      </c>
      <c r="B229" s="72" t="s">
        <v>273</v>
      </c>
      <c r="C229" s="99" t="s">
        <v>19</v>
      </c>
      <c r="D229" s="99" t="s">
        <v>133</v>
      </c>
      <c r="E229" s="72" t="s">
        <v>250</v>
      </c>
      <c r="F229" s="99" t="s">
        <v>25</v>
      </c>
      <c r="G229" s="99" t="str">
        <f>+INDEX(RIESGOS_PELIGROS!$C$1:$C$286,MATCH(E229&amp;F229,INDEX(RIESGOS_PELIGROS!$B$1:$B$286&amp;RIESGOS_PELIGROS!$A$1:$A$286,),0),1)</f>
        <v>CONTUSIONES, HERIDAS, POLITRAUMATISMOS, APLASTAMIENTO, MUERTE</v>
      </c>
      <c r="H229" s="4">
        <v>4</v>
      </c>
      <c r="I229" s="4">
        <v>4</v>
      </c>
      <c r="J229" s="4">
        <f t="shared" si="46"/>
        <v>16</v>
      </c>
      <c r="K229" s="104" t="str">
        <f t="shared" si="47"/>
        <v>INTOLERABLE</v>
      </c>
      <c r="L229" s="99" t="s">
        <v>4</v>
      </c>
      <c r="M229" s="73" t="s">
        <v>275</v>
      </c>
      <c r="N229" s="99"/>
      <c r="O229" s="99"/>
      <c r="P229" s="99"/>
    </row>
    <row r="230" spans="1:16" ht="33" customHeight="1" x14ac:dyDescent="0.25">
      <c r="A230" s="74" t="s">
        <v>270</v>
      </c>
      <c r="B230" s="74" t="s">
        <v>276</v>
      </c>
      <c r="C230" s="99" t="s">
        <v>19</v>
      </c>
      <c r="D230" s="99" t="s">
        <v>131</v>
      </c>
      <c r="E230" s="74" t="s">
        <v>232</v>
      </c>
      <c r="F230" s="99" t="s">
        <v>27</v>
      </c>
      <c r="G230" s="99" t="str">
        <f>+INDEX(RIESGOS_PELIGROS!$C$1:$C$286,MATCH(E230&amp;F230,INDEX(RIESGOS_PELIGROS!$B$1:$B$286&amp;RIESGOS_PELIGROS!$A$1:$A$286,),0),1)</f>
        <v>CORTE,  AMPUTACIONES, PERDIDA DE MIEMBROS, TÉTANOS</v>
      </c>
      <c r="H230" s="72">
        <v>4</v>
      </c>
      <c r="I230" s="72">
        <v>2</v>
      </c>
      <c r="J230" s="72">
        <f t="shared" si="46"/>
        <v>8</v>
      </c>
      <c r="K230" s="72" t="str">
        <f t="shared" si="47"/>
        <v>IMPORTANTE</v>
      </c>
      <c r="L230" s="99" t="s">
        <v>5</v>
      </c>
      <c r="M230" s="73" t="s">
        <v>169</v>
      </c>
      <c r="N230" s="99"/>
      <c r="O230" s="99"/>
      <c r="P230" s="99"/>
    </row>
    <row r="231" spans="1:16" ht="33" customHeight="1" x14ac:dyDescent="0.25">
      <c r="A231" s="74" t="s">
        <v>270</v>
      </c>
      <c r="B231" s="74" t="s">
        <v>276</v>
      </c>
      <c r="C231" s="99" t="s">
        <v>19</v>
      </c>
      <c r="D231" s="99" t="s">
        <v>131</v>
      </c>
      <c r="E231" s="74" t="s">
        <v>170</v>
      </c>
      <c r="F231" s="99" t="s">
        <v>27</v>
      </c>
      <c r="G231" s="99" t="str">
        <f>+INDEX(RIESGOS_PELIGROS!$C$1:$C$286,MATCH(E231&amp;F231,INDEX(RIESGOS_PELIGROS!$B$1:$B$286&amp;RIESGOS_PELIGROS!$A$1:$A$286,),0),1)</f>
        <v>CORTE,  AMPUTACIONES, PERDIDA DE MIEMBROS, TÉTANOS</v>
      </c>
      <c r="H231" s="72">
        <v>4</v>
      </c>
      <c r="I231" s="72">
        <v>2</v>
      </c>
      <c r="J231" s="72">
        <f t="shared" ref="J231" si="50">H231*I231</f>
        <v>8</v>
      </c>
      <c r="K231" s="72" t="str">
        <f t="shared" ref="K231" si="51">+IF(J231=1,"TRIVIAL",IF(J231=2,"TOLERABLE",IF(J231=4,"MODERADO",IF(J231=8,"IMPORTANTE",IF(J231=16,"INTOLERABLE")))))</f>
        <v>IMPORTANTE</v>
      </c>
      <c r="L231" s="99" t="s">
        <v>4</v>
      </c>
      <c r="M231" s="73" t="s">
        <v>169</v>
      </c>
      <c r="N231" s="99"/>
      <c r="O231" s="99"/>
      <c r="P231" s="99"/>
    </row>
    <row r="232" spans="1:16" ht="33" customHeight="1" x14ac:dyDescent="0.25">
      <c r="A232" s="74" t="s">
        <v>270</v>
      </c>
      <c r="B232" s="74" t="s">
        <v>276</v>
      </c>
      <c r="C232" s="99" t="s">
        <v>19</v>
      </c>
      <c r="D232" s="99" t="s">
        <v>131</v>
      </c>
      <c r="E232" s="74" t="s">
        <v>172</v>
      </c>
      <c r="F232" s="99" t="s">
        <v>27</v>
      </c>
      <c r="G232" s="99" t="str">
        <f>+INDEX(RIESGOS_PELIGROS!$C$1:$C$286,MATCH(E232&amp;F232,INDEX(RIESGOS_PELIGROS!$B$1:$B$286&amp;RIESGOS_PELIGROS!$A$1:$A$286,),0),1)</f>
        <v>CORTE,  AMPUTACIONES, PERDIDA DE MIEMBROS, TÉTANOS</v>
      </c>
      <c r="H232" s="72">
        <v>4</v>
      </c>
      <c r="I232" s="72">
        <v>2</v>
      </c>
      <c r="J232" s="72">
        <f t="shared" ref="J232:J234" si="52">H232*I232</f>
        <v>8</v>
      </c>
      <c r="K232" s="72" t="str">
        <f t="shared" ref="K232:K234" si="53">+IF(J232=1,"TRIVIAL",IF(J232=2,"TOLERABLE",IF(J232=4,"MODERADO",IF(J232=8,"IMPORTANTE",IF(J232=16,"INTOLERABLE")))))</f>
        <v>IMPORTANTE</v>
      </c>
      <c r="L232" s="99" t="s">
        <v>4</v>
      </c>
      <c r="M232" s="73" t="s">
        <v>224</v>
      </c>
      <c r="N232" s="99"/>
      <c r="O232" s="99"/>
      <c r="P232" s="99"/>
    </row>
    <row r="233" spans="1:16" ht="33" customHeight="1" x14ac:dyDescent="0.25">
      <c r="A233" s="74" t="s">
        <v>270</v>
      </c>
      <c r="B233" s="74" t="s">
        <v>276</v>
      </c>
      <c r="C233" s="99" t="s">
        <v>19</v>
      </c>
      <c r="D233" s="99" t="s">
        <v>131</v>
      </c>
      <c r="E233" s="74" t="s">
        <v>173</v>
      </c>
      <c r="F233" s="99" t="s">
        <v>27</v>
      </c>
      <c r="G233" s="99" t="str">
        <f>+INDEX(RIESGOS_PELIGROS!$C$1:$C$286,MATCH(E233&amp;F233,INDEX(RIESGOS_PELIGROS!$B$1:$B$286&amp;RIESGOS_PELIGROS!$A$1:$A$286,),0),1)</f>
        <v>CORTE,  AMPUTACIONES, PERDIDA DE MIEMBROS, TÉTANOS</v>
      </c>
      <c r="H233" s="72">
        <v>4</v>
      </c>
      <c r="I233" s="72">
        <v>2</v>
      </c>
      <c r="J233" s="72">
        <f t="shared" si="52"/>
        <v>8</v>
      </c>
      <c r="K233" s="72" t="str">
        <f t="shared" si="53"/>
        <v>IMPORTANTE</v>
      </c>
      <c r="L233" s="99" t="s">
        <v>4</v>
      </c>
      <c r="M233" s="73" t="s">
        <v>212</v>
      </c>
      <c r="N233" s="99"/>
      <c r="O233" s="99"/>
      <c r="P233" s="99"/>
    </row>
    <row r="234" spans="1:16" ht="33" customHeight="1" x14ac:dyDescent="0.25">
      <c r="A234" s="74" t="s">
        <v>270</v>
      </c>
      <c r="B234" s="74" t="s">
        <v>276</v>
      </c>
      <c r="C234" s="99" t="s">
        <v>19</v>
      </c>
      <c r="D234" s="99" t="s">
        <v>131</v>
      </c>
      <c r="E234" s="74" t="s">
        <v>232</v>
      </c>
      <c r="F234" s="99" t="s">
        <v>27</v>
      </c>
      <c r="G234" s="99" t="str">
        <f>+INDEX(RIESGOS_PELIGROS!$C$1:$C$286,MATCH(E234&amp;F234,INDEX(RIESGOS_PELIGROS!$B$1:$B$286&amp;RIESGOS_PELIGROS!$A$1:$A$286,),0),1)</f>
        <v>CORTE,  AMPUTACIONES, PERDIDA DE MIEMBROS, TÉTANOS</v>
      </c>
      <c r="H234" s="72">
        <v>4</v>
      </c>
      <c r="I234" s="72">
        <v>2</v>
      </c>
      <c r="J234" s="72">
        <f t="shared" si="52"/>
        <v>8</v>
      </c>
      <c r="K234" s="72" t="str">
        <f t="shared" si="53"/>
        <v>IMPORTANTE</v>
      </c>
      <c r="L234" s="99" t="s">
        <v>5</v>
      </c>
      <c r="M234" s="73" t="s">
        <v>224</v>
      </c>
      <c r="N234" s="99"/>
      <c r="O234" s="99"/>
      <c r="P234" s="99"/>
    </row>
    <row r="235" spans="1:16" ht="33" customHeight="1" x14ac:dyDescent="0.25">
      <c r="A235" s="74" t="s">
        <v>270</v>
      </c>
      <c r="B235" s="74" t="s">
        <v>276</v>
      </c>
      <c r="C235" s="99" t="s">
        <v>19</v>
      </c>
      <c r="D235" s="99" t="s">
        <v>131</v>
      </c>
      <c r="E235" s="74" t="s">
        <v>174</v>
      </c>
      <c r="F235" s="99" t="s">
        <v>27</v>
      </c>
      <c r="G235" s="99" t="str">
        <f>+INDEX(RIESGOS_PELIGROS!$C$1:$C$286,MATCH(E235&amp;F235,INDEX(RIESGOS_PELIGROS!$B$1:$B$286&amp;RIESGOS_PELIGROS!$A$1:$A$286,),0),1)</f>
        <v>CORTE,  AMPUTACIONES, PERDIDA DE MIEMBROS, TÉTANOS</v>
      </c>
      <c r="H235" s="72">
        <v>4</v>
      </c>
      <c r="I235" s="72">
        <v>2</v>
      </c>
      <c r="J235" s="72">
        <f t="shared" ref="J235" si="54">H235*I235</f>
        <v>8</v>
      </c>
      <c r="K235" s="72" t="str">
        <f t="shared" ref="K235" si="55">+IF(J235=1,"TRIVIAL",IF(J235=2,"TOLERABLE",IF(J235=4,"MODERADO",IF(J235=8,"IMPORTANTE",IF(J235=16,"INTOLERABLE")))))</f>
        <v>IMPORTANTE</v>
      </c>
      <c r="L235" s="99" t="s">
        <v>4</v>
      </c>
      <c r="M235" s="73" t="s">
        <v>218</v>
      </c>
      <c r="N235" s="99"/>
      <c r="O235" s="99"/>
      <c r="P235" s="99"/>
    </row>
    <row r="236" spans="1:16" ht="33" customHeight="1" x14ac:dyDescent="0.25">
      <c r="A236" s="74" t="s">
        <v>270</v>
      </c>
      <c r="B236" s="74" t="s">
        <v>276</v>
      </c>
      <c r="C236" s="99" t="s">
        <v>19</v>
      </c>
      <c r="D236" s="99" t="s">
        <v>131</v>
      </c>
      <c r="E236" s="74" t="s">
        <v>168</v>
      </c>
      <c r="F236" s="99" t="s">
        <v>29</v>
      </c>
      <c r="G236" s="99" t="str">
        <f>+INDEX(RIESGOS_PELIGROS!$C$1:$C$286,MATCH(E236&amp;F236,INDEX(RIESGOS_PELIGROS!$B$1:$B$286&amp;RIESGOS_PELIGROS!$A$1:$A$286,),0),1)</f>
        <v>CONTUSIÓN, HERIDAS, POLITRAUMATISMOS</v>
      </c>
      <c r="H236" s="72">
        <v>4</v>
      </c>
      <c r="I236" s="72">
        <v>2</v>
      </c>
      <c r="J236" s="72">
        <f t="shared" ref="J236:J238" si="56">H236*I236</f>
        <v>8</v>
      </c>
      <c r="K236" s="72" t="str">
        <f t="shared" ref="K236:K238" si="57">+IF(J236=1,"TRIVIAL",IF(J236=2,"TOLERABLE",IF(J236=4,"MODERADO",IF(J236=8,"IMPORTANTE",IF(J236=16,"INTOLERABLE")))))</f>
        <v>IMPORTANTE</v>
      </c>
      <c r="L236" s="99" t="s">
        <v>4</v>
      </c>
      <c r="M236" s="73" t="s">
        <v>169</v>
      </c>
      <c r="N236" s="99"/>
      <c r="O236" s="99"/>
      <c r="P236" s="99"/>
    </row>
    <row r="237" spans="1:16" ht="33" customHeight="1" x14ac:dyDescent="0.25">
      <c r="A237" s="74" t="s">
        <v>270</v>
      </c>
      <c r="B237" s="74" t="s">
        <v>276</v>
      </c>
      <c r="C237" s="99" t="s">
        <v>19</v>
      </c>
      <c r="D237" s="99" t="s">
        <v>131</v>
      </c>
      <c r="E237" s="74" t="s">
        <v>173</v>
      </c>
      <c r="F237" s="99" t="s">
        <v>29</v>
      </c>
      <c r="G237" s="99" t="str">
        <f>+INDEX(RIESGOS_PELIGROS!$C$1:$C$286,MATCH(E237&amp;F237,INDEX(RIESGOS_PELIGROS!$B$1:$B$286&amp;RIESGOS_PELIGROS!$A$1:$A$286,),0),1)</f>
        <v>CONTUSIÓN, HERIDAS, POLITRAUMATISMOS</v>
      </c>
      <c r="H237" s="72">
        <v>4</v>
      </c>
      <c r="I237" s="72">
        <v>2</v>
      </c>
      <c r="J237" s="72">
        <f t="shared" si="56"/>
        <v>8</v>
      </c>
      <c r="K237" s="72" t="str">
        <f t="shared" si="57"/>
        <v>IMPORTANTE</v>
      </c>
      <c r="L237" s="99" t="s">
        <v>4</v>
      </c>
      <c r="M237" s="73" t="s">
        <v>274</v>
      </c>
      <c r="N237" s="99"/>
      <c r="O237" s="99"/>
      <c r="P237" s="99"/>
    </row>
    <row r="238" spans="1:16" ht="33" customHeight="1" x14ac:dyDescent="0.25">
      <c r="A238" s="74" t="s">
        <v>270</v>
      </c>
      <c r="B238" s="74" t="s">
        <v>276</v>
      </c>
      <c r="C238" s="99" t="s">
        <v>19</v>
      </c>
      <c r="D238" s="99" t="s">
        <v>131</v>
      </c>
      <c r="E238" s="74" t="s">
        <v>234</v>
      </c>
      <c r="F238" s="99" t="s">
        <v>106</v>
      </c>
      <c r="G238" s="99" t="str">
        <f>+INDEX(RIESGOS_PELIGROS!$C$1:$C$286,MATCH(E238&amp;F238,INDEX(RIESGOS_PELIGROS!$B$1:$B$286&amp;RIESGOS_PELIGROS!$A$1:$A$286,),0),1)</f>
        <v>LESIÓN MUSCULO-ESQUELÉTICA, TENSIÓN NERVIOSA, DOLORES LUMBARES</v>
      </c>
      <c r="H238" s="72">
        <v>4</v>
      </c>
      <c r="I238" s="72">
        <v>2</v>
      </c>
      <c r="J238" s="72">
        <f t="shared" si="56"/>
        <v>8</v>
      </c>
      <c r="K238" s="72" t="str">
        <f t="shared" si="57"/>
        <v>IMPORTANTE</v>
      </c>
      <c r="L238" s="99" t="s">
        <v>4</v>
      </c>
      <c r="M238" s="73" t="s">
        <v>179</v>
      </c>
      <c r="N238" s="99"/>
      <c r="O238" s="99"/>
      <c r="P238" s="99"/>
    </row>
    <row r="239" spans="1:16" ht="52.5" customHeight="1" x14ac:dyDescent="0.25">
      <c r="A239" s="74" t="s">
        <v>270</v>
      </c>
      <c r="B239" s="74" t="s">
        <v>276</v>
      </c>
      <c r="C239" s="99" t="s">
        <v>19</v>
      </c>
      <c r="D239" s="99" t="s">
        <v>131</v>
      </c>
      <c r="E239" s="74" t="s">
        <v>180</v>
      </c>
      <c r="F239" s="99" t="s">
        <v>100</v>
      </c>
      <c r="G239" s="99" t="str">
        <f>+INDEX(RIESGOS_PELIGROS!$C$1:$C$286,MATCH(E239&amp;F239,INDEX(RIESGOS_PELIGROS!$B$1:$B$286&amp;RIESGOS_PELIGROS!$A$1:$A$286,),0),1)</f>
        <v>LESIÓN MUSCULO-ESQUELÉTICA, TENSIÓN NERVIOSA, DOLORES LUMBARES</v>
      </c>
      <c r="H239" s="72">
        <v>4</v>
      </c>
      <c r="I239" s="72">
        <v>2</v>
      </c>
      <c r="J239" s="72">
        <f t="shared" ref="J239:J240" si="58">H239*I239</f>
        <v>8</v>
      </c>
      <c r="K239" s="72" t="str">
        <f t="shared" ref="K239:K240" si="59">+IF(J239=1,"TRIVIAL",IF(J239=2,"TOLERABLE",IF(J239=4,"MODERADO",IF(J239=8,"IMPORTANTE",IF(J239=16,"INTOLERABLE")))))</f>
        <v>IMPORTANTE</v>
      </c>
      <c r="L239" s="99" t="s">
        <v>4</v>
      </c>
      <c r="M239" s="73" t="s">
        <v>183</v>
      </c>
      <c r="N239" s="99"/>
      <c r="O239" s="99"/>
      <c r="P239" s="99"/>
    </row>
    <row r="240" spans="1:16" ht="33" customHeight="1" x14ac:dyDescent="0.25">
      <c r="A240" s="74" t="s">
        <v>270</v>
      </c>
      <c r="B240" s="74" t="s">
        <v>276</v>
      </c>
      <c r="C240" s="99" t="s">
        <v>19</v>
      </c>
      <c r="D240" s="99" t="s">
        <v>131</v>
      </c>
      <c r="E240" s="74" t="s">
        <v>185</v>
      </c>
      <c r="F240" s="99" t="s">
        <v>100</v>
      </c>
      <c r="G240" s="99" t="str">
        <f>+INDEX(RIESGOS_PELIGROS!$C$1:$C$286,MATCH(E240&amp;F240,INDEX(RIESGOS_PELIGROS!$B$1:$B$286&amp;RIESGOS_PELIGROS!$A$1:$A$286,),0),1)</f>
        <v>LESIÓN MUSCULO-ESQUELÉTICA, TENSIÓN NERVIOSA, DOLORES LUMBARES</v>
      </c>
      <c r="H240" s="72">
        <v>4</v>
      </c>
      <c r="I240" s="72">
        <v>2</v>
      </c>
      <c r="J240" s="72">
        <f t="shared" si="58"/>
        <v>8</v>
      </c>
      <c r="K240" s="72" t="str">
        <f t="shared" si="59"/>
        <v>IMPORTANTE</v>
      </c>
      <c r="L240" s="99" t="s">
        <v>4</v>
      </c>
      <c r="M240" s="73" t="s">
        <v>181</v>
      </c>
      <c r="N240" s="99"/>
      <c r="O240" s="99"/>
      <c r="P240" s="99"/>
    </row>
    <row r="241" spans="1:16" ht="33" customHeight="1" x14ac:dyDescent="0.25">
      <c r="A241" s="74" t="s">
        <v>270</v>
      </c>
      <c r="B241" s="74" t="s">
        <v>276</v>
      </c>
      <c r="C241" s="99" t="s">
        <v>19</v>
      </c>
      <c r="D241" s="99" t="s">
        <v>131</v>
      </c>
      <c r="E241" s="74" t="s">
        <v>235</v>
      </c>
      <c r="F241" s="99" t="s">
        <v>116</v>
      </c>
      <c r="G241" s="99" t="str">
        <f>+INDEX(RIESGOS_PELIGROS!$C$1:$C$286,MATCH(E241&amp;F241,INDEX(RIESGOS_PELIGROS!$B$1:$B$286&amp;RIESGOS_PELIGROS!$A$1:$A$286,),0),1)</f>
        <v>LESIÓN MUSCULO-ESQUELÉTICA, TENSIÓN NERVIOSA, DOLORES LUMBARES</v>
      </c>
      <c r="H241" s="72">
        <v>4</v>
      </c>
      <c r="I241" s="72">
        <v>2</v>
      </c>
      <c r="J241" s="72">
        <f t="shared" ref="J241:J242" si="60">H241*I241</f>
        <v>8</v>
      </c>
      <c r="K241" s="72" t="str">
        <f t="shared" ref="K241:K242" si="61">+IF(J241=1,"TRIVIAL",IF(J241=2,"TOLERABLE",IF(J241=4,"MODERADO",IF(J241=8,"IMPORTANTE",IF(J241=16,"INTOLERABLE")))))</f>
        <v>IMPORTANTE</v>
      </c>
      <c r="L241" s="99" t="s">
        <v>4</v>
      </c>
      <c r="M241" s="73" t="s">
        <v>179</v>
      </c>
      <c r="N241" s="99"/>
      <c r="O241" s="99"/>
      <c r="P241" s="99"/>
    </row>
    <row r="242" spans="1:16" ht="33" customHeight="1" x14ac:dyDescent="0.25">
      <c r="A242" s="74" t="s">
        <v>270</v>
      </c>
      <c r="B242" s="74" t="s">
        <v>276</v>
      </c>
      <c r="C242" s="99" t="s">
        <v>19</v>
      </c>
      <c r="D242" s="99" t="s">
        <v>131</v>
      </c>
      <c r="E242" s="74" t="s">
        <v>236</v>
      </c>
      <c r="F242" s="99" t="s">
        <v>116</v>
      </c>
      <c r="G242" s="99" t="str">
        <f>+INDEX(RIESGOS_PELIGROS!$C$1:$C$286,MATCH(E242&amp;F242,INDEX(RIESGOS_PELIGROS!$B$1:$B$286&amp;RIESGOS_PELIGROS!$A$1:$A$286,),0),1)</f>
        <v>LESIÓN MUSCULO-ESQUELÉTICA, TENSIÓN NERVIOSA, DOLORES LUMBARES</v>
      </c>
      <c r="H242" s="72">
        <v>4</v>
      </c>
      <c r="I242" s="72">
        <v>2</v>
      </c>
      <c r="J242" s="72">
        <f t="shared" si="60"/>
        <v>8</v>
      </c>
      <c r="K242" s="72" t="str">
        <f t="shared" si="61"/>
        <v>IMPORTANTE</v>
      </c>
      <c r="L242" s="99" t="s">
        <v>4</v>
      </c>
      <c r="M242" s="73" t="s">
        <v>233</v>
      </c>
      <c r="N242" s="99"/>
      <c r="O242" s="99"/>
      <c r="P242" s="99"/>
    </row>
    <row r="243" spans="1:16" ht="33" customHeight="1" x14ac:dyDescent="0.25">
      <c r="A243" s="74" t="s">
        <v>270</v>
      </c>
      <c r="B243" s="74" t="s">
        <v>276</v>
      </c>
      <c r="C243" s="99" t="s">
        <v>19</v>
      </c>
      <c r="D243" s="99" t="s">
        <v>131</v>
      </c>
      <c r="E243" s="74" t="s">
        <v>237</v>
      </c>
      <c r="F243" s="99" t="s">
        <v>118</v>
      </c>
      <c r="G243" s="99" t="str">
        <f>+INDEX(RIESGOS_PELIGROS!$C$1:$C$286,MATCH(E243&amp;F243,INDEX(RIESGOS_PELIGROS!$B$1:$B$286&amp;RIESGOS_PELIGROS!$A$1:$A$286,),0),1)</f>
        <v>LESIÓN MUSCULO-ESQUELÉTICA, TENSIÓN NERVIOSA, DOLORES LUMBARES</v>
      </c>
      <c r="H243" s="72">
        <v>4</v>
      </c>
      <c r="I243" s="72">
        <v>2</v>
      </c>
      <c r="J243" s="72">
        <f t="shared" ref="J243:J244" si="62">H243*I243</f>
        <v>8</v>
      </c>
      <c r="K243" s="72" t="str">
        <f t="shared" ref="K243:K244" si="63">+IF(J243=1,"TRIVIAL",IF(J243=2,"TOLERABLE",IF(J243=4,"MODERADO",IF(J243=8,"IMPORTANTE",IF(J243=16,"INTOLERABLE")))))</f>
        <v>IMPORTANTE</v>
      </c>
      <c r="L243" s="99" t="s">
        <v>4</v>
      </c>
      <c r="M243" s="73" t="s">
        <v>179</v>
      </c>
      <c r="N243" s="99"/>
      <c r="O243" s="99"/>
      <c r="P243" s="99"/>
    </row>
    <row r="244" spans="1:16" ht="33" customHeight="1" x14ac:dyDescent="0.25">
      <c r="A244" s="74" t="s">
        <v>270</v>
      </c>
      <c r="B244" s="74" t="s">
        <v>276</v>
      </c>
      <c r="C244" s="99" t="s">
        <v>19</v>
      </c>
      <c r="D244" s="99" t="s">
        <v>131</v>
      </c>
      <c r="E244" s="74" t="s">
        <v>238</v>
      </c>
      <c r="F244" s="99" t="s">
        <v>118</v>
      </c>
      <c r="G244" s="99" t="str">
        <f>+INDEX(RIESGOS_PELIGROS!$C$1:$C$286,MATCH(E244&amp;F244,INDEX(RIESGOS_PELIGROS!$B$1:$B$286&amp;RIESGOS_PELIGROS!$A$1:$A$286,),0),1)</f>
        <v>LESIÓN MUSCULO-ESQUELÉTICA, TENSIÓN NERVIOSA, DOLORES LUMBARES</v>
      </c>
      <c r="H244" s="72">
        <v>4</v>
      </c>
      <c r="I244" s="72">
        <v>2</v>
      </c>
      <c r="J244" s="72">
        <f t="shared" si="62"/>
        <v>8</v>
      </c>
      <c r="K244" s="72" t="str">
        <f t="shared" si="63"/>
        <v>IMPORTANTE</v>
      </c>
      <c r="L244" s="99" t="s">
        <v>4</v>
      </c>
      <c r="M244" s="73" t="s">
        <v>212</v>
      </c>
      <c r="N244" s="99"/>
      <c r="O244" s="99"/>
      <c r="P244" s="99"/>
    </row>
    <row r="245" spans="1:16" ht="33" customHeight="1" x14ac:dyDescent="0.25">
      <c r="A245" s="74" t="s">
        <v>270</v>
      </c>
      <c r="B245" s="74" t="s">
        <v>276</v>
      </c>
      <c r="C245" s="99" t="s">
        <v>19</v>
      </c>
      <c r="D245" s="99" t="s">
        <v>131</v>
      </c>
      <c r="E245" s="74" t="s">
        <v>187</v>
      </c>
      <c r="F245" s="99" t="s">
        <v>120</v>
      </c>
      <c r="G245" s="99" t="str">
        <f>+INDEX(RIESGOS_PELIGROS!$C$1:$C$286,MATCH(E245&amp;F245,INDEX(RIESGOS_PELIGROS!$B$1:$B$286&amp;RIESGOS_PELIGROS!$A$1:$A$286,),0),1)</f>
        <v>REACCIONES AL ESTRÉS, TRASTORNO DE SOMATIZACIÓN</v>
      </c>
      <c r="H245" s="72">
        <v>4</v>
      </c>
      <c r="I245" s="72">
        <v>2</v>
      </c>
      <c r="J245" s="72">
        <f t="shared" ref="J245" si="64">H245*I245</f>
        <v>8</v>
      </c>
      <c r="K245" s="72" t="str">
        <f t="shared" ref="K245" si="65">+IF(J245=1,"TRIVIAL",IF(J245=2,"TOLERABLE",IF(J245=4,"MODERADO",IF(J245=8,"IMPORTANTE",IF(J245=16,"INTOLERABLE")))))</f>
        <v>IMPORTANTE</v>
      </c>
      <c r="L245" s="99" t="s">
        <v>4</v>
      </c>
      <c r="M245" s="73" t="s">
        <v>188</v>
      </c>
      <c r="N245" s="99"/>
      <c r="O245" s="99"/>
      <c r="P245" s="99"/>
    </row>
    <row r="246" spans="1:16" ht="33" customHeight="1" x14ac:dyDescent="0.25">
      <c r="A246" s="74" t="s">
        <v>270</v>
      </c>
      <c r="B246" s="74" t="s">
        <v>276</v>
      </c>
      <c r="C246" s="99" t="s">
        <v>19</v>
      </c>
      <c r="D246" s="99" t="s">
        <v>131</v>
      </c>
      <c r="E246" s="74" t="s">
        <v>239</v>
      </c>
      <c r="F246" s="99" t="s">
        <v>120</v>
      </c>
      <c r="G246" s="99" t="str">
        <f>+INDEX(RIESGOS_PELIGROS!$C$1:$C$286,MATCH(E246&amp;F246,INDEX(RIESGOS_PELIGROS!$B$1:$B$286&amp;RIESGOS_PELIGROS!$A$1:$A$286,),0),1)</f>
        <v>REACCIONES AL ESTRÉS, TRASTORNO DE SOMATIZACIÓN</v>
      </c>
      <c r="H246" s="72">
        <v>4</v>
      </c>
      <c r="I246" s="72">
        <v>2</v>
      </c>
      <c r="J246" s="72">
        <f t="shared" ref="J246:J247" si="66">H246*I246</f>
        <v>8</v>
      </c>
      <c r="K246" s="72" t="str">
        <f t="shared" ref="K246:K247" si="67">+IF(J246=1,"TRIVIAL",IF(J246=2,"TOLERABLE",IF(J246=4,"MODERADO",IF(J246=8,"IMPORTANTE",IF(J246=16,"INTOLERABLE")))))</f>
        <v>IMPORTANTE</v>
      </c>
      <c r="L246" s="99" t="s">
        <v>4</v>
      </c>
      <c r="M246" s="73" t="s">
        <v>252</v>
      </c>
      <c r="N246" s="99"/>
      <c r="O246" s="99"/>
      <c r="P246" s="99"/>
    </row>
    <row r="247" spans="1:16" ht="33" customHeight="1" x14ac:dyDescent="0.25">
      <c r="A247" s="74" t="s">
        <v>270</v>
      </c>
      <c r="B247" s="74" t="s">
        <v>276</v>
      </c>
      <c r="C247" s="99" t="s">
        <v>19</v>
      </c>
      <c r="D247" s="99" t="s">
        <v>131</v>
      </c>
      <c r="E247" s="74" t="s">
        <v>189</v>
      </c>
      <c r="F247" s="99" t="s">
        <v>122</v>
      </c>
      <c r="G247" s="99" t="str">
        <f>+INDEX(RIESGOS_PELIGROS!$C$1:$C$286,MATCH(E247&amp;F247,INDEX(RIESGOS_PELIGROS!$B$1:$B$286&amp;RIESGOS_PELIGROS!$A$1:$A$286,),0),1)</f>
        <v>TRASTORNOS DE ADAPTACIÓN</v>
      </c>
      <c r="H247" s="72">
        <v>4</v>
      </c>
      <c r="I247" s="72">
        <v>2</v>
      </c>
      <c r="J247" s="72">
        <f t="shared" si="66"/>
        <v>8</v>
      </c>
      <c r="K247" s="72" t="str">
        <f t="shared" si="67"/>
        <v>IMPORTANTE</v>
      </c>
      <c r="L247" s="99" t="s">
        <v>4</v>
      </c>
      <c r="M247" s="73" t="s">
        <v>241</v>
      </c>
      <c r="N247" s="99"/>
      <c r="O247" s="99"/>
      <c r="P247" s="99"/>
    </row>
    <row r="248" spans="1:16" ht="33" customHeight="1" x14ac:dyDescent="0.25">
      <c r="A248" s="74" t="s">
        <v>270</v>
      </c>
      <c r="B248" s="74" t="s">
        <v>276</v>
      </c>
      <c r="C248" s="99" t="s">
        <v>19</v>
      </c>
      <c r="D248" s="99" t="s">
        <v>131</v>
      </c>
      <c r="E248" s="74" t="s">
        <v>191</v>
      </c>
      <c r="F248" s="99" t="s">
        <v>122</v>
      </c>
      <c r="G248" s="99" t="str">
        <f>+INDEX(RIESGOS_PELIGROS!$C$1:$C$286,MATCH(E248&amp;F248,INDEX(RIESGOS_PELIGROS!$B$1:$B$286&amp;RIESGOS_PELIGROS!$A$1:$A$286,),0),1)</f>
        <v>REACCIONES AL ESTRÉS</v>
      </c>
      <c r="H248" s="72">
        <v>4</v>
      </c>
      <c r="I248" s="72">
        <v>2</v>
      </c>
      <c r="J248" s="72">
        <f t="shared" ref="J248" si="68">H248*I248</f>
        <v>8</v>
      </c>
      <c r="K248" s="72" t="str">
        <f t="shared" ref="K248" si="69">+IF(J248=1,"TRIVIAL",IF(J248=2,"TOLERABLE",IF(J248=4,"MODERADO",IF(J248=8,"IMPORTANTE",IF(J248=16,"INTOLERABLE")))))</f>
        <v>IMPORTANTE</v>
      </c>
      <c r="L248" s="99" t="s">
        <v>4</v>
      </c>
      <c r="M248" s="73" t="s">
        <v>192</v>
      </c>
      <c r="N248" s="99"/>
      <c r="O248" s="99"/>
      <c r="P248" s="99"/>
    </row>
    <row r="249" spans="1:16" ht="39" customHeight="1" x14ac:dyDescent="0.25">
      <c r="A249" s="74" t="s">
        <v>270</v>
      </c>
      <c r="B249" s="74" t="s">
        <v>276</v>
      </c>
      <c r="C249" s="99" t="s">
        <v>19</v>
      </c>
      <c r="D249" s="99" t="s">
        <v>132</v>
      </c>
      <c r="E249" s="74" t="s">
        <v>242</v>
      </c>
      <c r="F249" s="99" t="s">
        <v>23</v>
      </c>
      <c r="G249" s="99" t="str">
        <f>+INDEX(RIESGOS_PELIGROS!$C$1:$C$286,MATCH(E249&amp;F249,INDEX(RIESGOS_PELIGROS!$B$1:$B$286&amp;RIESGOS_PELIGROS!$A$1:$A$286,),0),1)</f>
        <v>MICRO TRAUMATISMO POR ATRAPAMIENTO, CORTES, HERIDAS, MUERTES</v>
      </c>
      <c r="H249" s="4">
        <v>4</v>
      </c>
      <c r="I249" s="4">
        <v>4</v>
      </c>
      <c r="J249" s="4">
        <f t="shared" ref="J249" si="70">H249*I249</f>
        <v>16</v>
      </c>
      <c r="K249" s="104" t="str">
        <f t="shared" ref="K249" si="71">+IF(J249=1,"TRIVIAL",IF(J249=2,"TOLERABLE",IF(J249=4,"MODERADO",IF(J249=8,"IMPORTANTE",IF(J249=16,"INTOLERABLE")))))</f>
        <v>INTOLERABLE</v>
      </c>
      <c r="L249" s="105" t="s">
        <v>4</v>
      </c>
      <c r="M249" s="73" t="s">
        <v>259</v>
      </c>
      <c r="N249" s="80"/>
      <c r="O249" s="80"/>
      <c r="P249" s="80"/>
    </row>
    <row r="250" spans="1:16" ht="39" customHeight="1" x14ac:dyDescent="0.25">
      <c r="A250" s="74" t="s">
        <v>270</v>
      </c>
      <c r="B250" s="74" t="s">
        <v>276</v>
      </c>
      <c r="C250" s="99" t="s">
        <v>19</v>
      </c>
      <c r="D250" s="99" t="s">
        <v>132</v>
      </c>
      <c r="E250" s="74" t="s">
        <v>244</v>
      </c>
      <c r="F250" s="99" t="s">
        <v>23</v>
      </c>
      <c r="G250" s="99" t="str">
        <f>+INDEX(RIESGOS_PELIGROS!$C$1:$C$286,MATCH(E250&amp;F250,INDEX(RIESGOS_PELIGROS!$B$1:$B$286&amp;RIESGOS_PELIGROS!$A$1:$A$286,),0),1)</f>
        <v>MICRO TRAUMATISMO POR ATRAPAMIENTO, CORTES, HERIDAS, MUERTES</v>
      </c>
      <c r="H250" s="4">
        <v>4</v>
      </c>
      <c r="I250" s="4">
        <v>4</v>
      </c>
      <c r="J250" s="4">
        <f t="shared" ref="J250" si="72">H250*I250</f>
        <v>16</v>
      </c>
      <c r="K250" s="104" t="str">
        <f t="shared" ref="K250" si="73">+IF(J250=1,"TRIVIAL",IF(J250=2,"TOLERABLE",IF(J250=4,"MODERADO",IF(J250=8,"IMPORTANTE",IF(J250=16,"INTOLERABLE")))))</f>
        <v>INTOLERABLE</v>
      </c>
      <c r="L250" s="105" t="s">
        <v>4</v>
      </c>
      <c r="M250" s="73" t="s">
        <v>272</v>
      </c>
      <c r="N250" s="80"/>
      <c r="O250" s="80"/>
      <c r="P250" s="80"/>
    </row>
    <row r="251" spans="1:16" ht="39" customHeight="1" x14ac:dyDescent="0.25">
      <c r="A251" s="74" t="s">
        <v>270</v>
      </c>
      <c r="B251" s="74" t="s">
        <v>276</v>
      </c>
      <c r="C251" s="99" t="s">
        <v>19</v>
      </c>
      <c r="D251" s="99" t="s">
        <v>132</v>
      </c>
      <c r="E251" s="74" t="s">
        <v>246</v>
      </c>
      <c r="F251" s="99" t="s">
        <v>23</v>
      </c>
      <c r="G251" s="99" t="str">
        <f>+INDEX(RIESGOS_PELIGROS!$C$1:$C$286,MATCH(E251&amp;F251,INDEX(RIESGOS_PELIGROS!$B$1:$B$286&amp;RIESGOS_PELIGROS!$A$1:$A$286,),0),1)</f>
        <v>MICRO TRAUMATISMO POR ATRAPAMIENTO, CORTES, HERIDAS, MUERTES</v>
      </c>
      <c r="H251" s="4">
        <v>4</v>
      </c>
      <c r="I251" s="4">
        <v>4</v>
      </c>
      <c r="J251" s="4">
        <f t="shared" ref="J251" si="74">H251*I251</f>
        <v>16</v>
      </c>
      <c r="K251" s="104" t="str">
        <f t="shared" ref="K251" si="75">+IF(J251=1,"TRIVIAL",IF(J251=2,"TOLERABLE",IF(J251=4,"MODERADO",IF(J251=8,"IMPORTANTE",IF(J251=16,"INTOLERABLE")))))</f>
        <v>INTOLERABLE</v>
      </c>
      <c r="L251" s="105" t="s">
        <v>4</v>
      </c>
      <c r="M251" s="73" t="s">
        <v>265</v>
      </c>
      <c r="N251" s="80"/>
      <c r="O251" s="80"/>
      <c r="P251" s="80"/>
    </row>
    <row r="252" spans="1:16" ht="39" customHeight="1" x14ac:dyDescent="0.25">
      <c r="A252" s="74" t="s">
        <v>270</v>
      </c>
      <c r="B252" s="74" t="s">
        <v>276</v>
      </c>
      <c r="C252" s="99" t="s">
        <v>19</v>
      </c>
      <c r="D252" s="99" t="s">
        <v>132</v>
      </c>
      <c r="E252" s="74" t="s">
        <v>232</v>
      </c>
      <c r="F252" s="99" t="s">
        <v>23</v>
      </c>
      <c r="G252" s="99" t="str">
        <f>+INDEX(RIESGOS_PELIGROS!$C$1:$C$286,MATCH(E252&amp;F252,INDEX(RIESGOS_PELIGROS!$B$1:$B$286&amp;RIESGOS_PELIGROS!$A$1:$A$286,),0),1)</f>
        <v>MICRO TRAUMATISMO POR ATRAPAMIENTO, CORTES, HERIDAS, MUERTES</v>
      </c>
      <c r="H252" s="4">
        <v>4</v>
      </c>
      <c r="I252" s="4">
        <v>4</v>
      </c>
      <c r="J252" s="4">
        <f t="shared" ref="J252:J253" si="76">H252*I252</f>
        <v>16</v>
      </c>
      <c r="K252" s="104" t="str">
        <f t="shared" ref="K252:K253" si="77">+IF(J252=1,"TRIVIAL",IF(J252=2,"TOLERABLE",IF(J252=4,"MODERADO",IF(J252=8,"IMPORTANTE",IF(J252=16,"INTOLERABLE")))))</f>
        <v>INTOLERABLE</v>
      </c>
      <c r="L252" s="105" t="s">
        <v>4</v>
      </c>
      <c r="M252" s="73" t="s">
        <v>248</v>
      </c>
      <c r="N252" s="80"/>
      <c r="O252" s="80"/>
      <c r="P252" s="80"/>
    </row>
    <row r="253" spans="1:16" ht="39" customHeight="1" x14ac:dyDescent="0.25">
      <c r="A253" s="74" t="s">
        <v>270</v>
      </c>
      <c r="B253" s="74" t="s">
        <v>276</v>
      </c>
      <c r="C253" s="99" t="s">
        <v>19</v>
      </c>
      <c r="D253" s="99" t="s">
        <v>132</v>
      </c>
      <c r="E253" s="74" t="s">
        <v>203</v>
      </c>
      <c r="F253" s="99" t="s">
        <v>29</v>
      </c>
      <c r="G253" s="99" t="str">
        <f>+INDEX(RIESGOS_PELIGROS!$C$1:$C$286,MATCH(E253&amp;F253,INDEX(RIESGOS_PELIGROS!$B$1:$B$286&amp;RIESGOS_PELIGROS!$A$1:$A$286,),0),1)</f>
        <v>CONTUSIÓN, HERIDAS, POLITRAUMATISMOS</v>
      </c>
      <c r="H253" s="72">
        <v>4</v>
      </c>
      <c r="I253" s="72">
        <v>2</v>
      </c>
      <c r="J253" s="72">
        <f t="shared" si="76"/>
        <v>8</v>
      </c>
      <c r="K253" s="72" t="str">
        <f t="shared" si="77"/>
        <v>IMPORTANTE</v>
      </c>
      <c r="L253" s="99" t="s">
        <v>4</v>
      </c>
      <c r="M253" s="73" t="s">
        <v>218</v>
      </c>
      <c r="N253" s="80"/>
      <c r="O253" s="80"/>
      <c r="P253" s="80"/>
    </row>
    <row r="254" spans="1:16" ht="39" customHeight="1" x14ac:dyDescent="0.25">
      <c r="A254" s="74" t="s">
        <v>270</v>
      </c>
      <c r="B254" s="74" t="s">
        <v>276</v>
      </c>
      <c r="C254" s="99" t="s">
        <v>19</v>
      </c>
      <c r="D254" s="99" t="s">
        <v>132</v>
      </c>
      <c r="E254" s="74" t="s">
        <v>249</v>
      </c>
      <c r="F254" s="99" t="s">
        <v>29</v>
      </c>
      <c r="G254" s="99" t="str">
        <f>+INDEX(RIESGOS_PELIGROS!$C$1:$C$286,MATCH(E254&amp;F254,INDEX(RIESGOS_PELIGROS!$B$1:$B$286&amp;RIESGOS_PELIGROS!$A$1:$A$286,),0),1)</f>
        <v>CONTUSIÓN, HERIDAS, POLITRAUMATISMOS</v>
      </c>
      <c r="H254" s="72">
        <v>4</v>
      </c>
      <c r="I254" s="72">
        <v>2</v>
      </c>
      <c r="J254" s="72">
        <f t="shared" ref="J254:J255" si="78">H254*I254</f>
        <v>8</v>
      </c>
      <c r="K254" s="72" t="str">
        <f t="shared" ref="K254:K255" si="79">+IF(J254=1,"TRIVIAL",IF(J254=2,"TOLERABLE",IF(J254=4,"MODERADO",IF(J254=8,"IMPORTANTE",IF(J254=16,"INTOLERABLE")))))</f>
        <v>IMPORTANTE</v>
      </c>
      <c r="L254" s="99" t="s">
        <v>4</v>
      </c>
      <c r="M254" s="73" t="s">
        <v>218</v>
      </c>
      <c r="N254" s="80"/>
      <c r="O254" s="80"/>
      <c r="P254" s="80"/>
    </row>
    <row r="255" spans="1:16" ht="39" customHeight="1" x14ac:dyDescent="0.25">
      <c r="A255" s="74" t="s">
        <v>270</v>
      </c>
      <c r="B255" s="74" t="s">
        <v>276</v>
      </c>
      <c r="C255" s="99" t="s">
        <v>19</v>
      </c>
      <c r="D255" s="99" t="s">
        <v>132</v>
      </c>
      <c r="E255" s="74" t="s">
        <v>202</v>
      </c>
      <c r="F255" s="99" t="s">
        <v>29</v>
      </c>
      <c r="G255" s="99" t="str">
        <f>+INDEX(RIESGOS_PELIGROS!$C$1:$C$286,MATCH(E255&amp;F255,INDEX(RIESGOS_PELIGROS!$B$1:$B$286&amp;RIESGOS_PELIGROS!$A$1:$A$286,),0),1)</f>
        <v>CONTUSIÓN, HERIDAS, POLITRAUMATISMOS</v>
      </c>
      <c r="H255" s="72">
        <v>4</v>
      </c>
      <c r="I255" s="72">
        <v>2</v>
      </c>
      <c r="J255" s="72">
        <f t="shared" si="78"/>
        <v>8</v>
      </c>
      <c r="K255" s="72" t="str">
        <f t="shared" si="79"/>
        <v>IMPORTANTE</v>
      </c>
      <c r="L255" s="99" t="s">
        <v>4</v>
      </c>
      <c r="M255" s="73" t="s">
        <v>212</v>
      </c>
      <c r="N255" s="80"/>
      <c r="O255" s="80"/>
      <c r="P255" s="80"/>
    </row>
    <row r="256" spans="1:16" ht="39" customHeight="1" x14ac:dyDescent="0.25">
      <c r="A256" s="74" t="s">
        <v>270</v>
      </c>
      <c r="B256" s="74" t="s">
        <v>276</v>
      </c>
      <c r="C256" s="99" t="s">
        <v>19</v>
      </c>
      <c r="D256" s="99" t="s">
        <v>132</v>
      </c>
      <c r="E256" s="74" t="s">
        <v>205</v>
      </c>
      <c r="F256" s="99" t="s">
        <v>29</v>
      </c>
      <c r="G256" s="99" t="str">
        <f>+INDEX(RIESGOS_PELIGROS!$C$1:$C$286,MATCH(E256&amp;F256,INDEX(RIESGOS_PELIGROS!$B$1:$B$286&amp;RIESGOS_PELIGROS!$A$1:$A$286,),0),1)</f>
        <v>CONTUSIÓN, HERIDAS, POLITRAUMATISMOS</v>
      </c>
      <c r="H256" s="72">
        <v>4</v>
      </c>
      <c r="I256" s="72">
        <v>2</v>
      </c>
      <c r="J256" s="72">
        <f t="shared" ref="J256" si="80">H256*I256</f>
        <v>8</v>
      </c>
      <c r="K256" s="72" t="str">
        <f t="shared" ref="K256" si="81">+IF(J256=1,"TRIVIAL",IF(J256=2,"TOLERABLE",IF(J256=4,"MODERADO",IF(J256=8,"IMPORTANTE",IF(J256=16,"INTOLERABLE")))))</f>
        <v>IMPORTANTE</v>
      </c>
      <c r="L256" s="99" t="s">
        <v>4</v>
      </c>
      <c r="M256" s="73" t="s">
        <v>218</v>
      </c>
      <c r="N256" s="80"/>
      <c r="O256" s="80"/>
      <c r="P256" s="80"/>
    </row>
    <row r="257" spans="1:16" ht="39" customHeight="1" x14ac:dyDescent="0.25">
      <c r="A257" s="74" t="s">
        <v>270</v>
      </c>
      <c r="B257" s="74" t="s">
        <v>276</v>
      </c>
      <c r="C257" s="99" t="s">
        <v>19</v>
      </c>
      <c r="D257" s="99" t="s">
        <v>132</v>
      </c>
      <c r="E257" s="74" t="s">
        <v>177</v>
      </c>
      <c r="F257" s="99" t="s">
        <v>29</v>
      </c>
      <c r="G257" s="99" t="str">
        <f>+INDEX(RIESGOS_PELIGROS!$C$1:$C$286,MATCH(E257&amp;F257,INDEX(RIESGOS_PELIGROS!$B$1:$B$286&amp;RIESGOS_PELIGROS!$A$1:$A$286,),0),1)</f>
        <v>CONTUSIÓN, HERIDAS, POLITRAUMATISMOS</v>
      </c>
      <c r="H257" s="72">
        <v>4</v>
      </c>
      <c r="I257" s="72">
        <v>2</v>
      </c>
      <c r="J257" s="72">
        <f t="shared" ref="J257:J258" si="82">H257*I257</f>
        <v>8</v>
      </c>
      <c r="K257" s="72" t="str">
        <f t="shared" ref="K257:K258" si="83">+IF(J257=1,"TRIVIAL",IF(J257=2,"TOLERABLE",IF(J257=4,"MODERADO",IF(J257=8,"IMPORTANTE",IF(J257=16,"INTOLERABLE")))))</f>
        <v>IMPORTANTE</v>
      </c>
      <c r="L257" s="99" t="s">
        <v>4</v>
      </c>
      <c r="M257" s="73" t="s">
        <v>169</v>
      </c>
      <c r="N257" s="80"/>
      <c r="O257" s="80"/>
      <c r="P257" s="80"/>
    </row>
    <row r="258" spans="1:16" ht="39" customHeight="1" x14ac:dyDescent="0.25">
      <c r="A258" s="74" t="s">
        <v>270</v>
      </c>
      <c r="B258" s="74" t="s">
        <v>276</v>
      </c>
      <c r="C258" s="99" t="s">
        <v>19</v>
      </c>
      <c r="D258" s="99" t="s">
        <v>132</v>
      </c>
      <c r="E258" s="74" t="s">
        <v>205</v>
      </c>
      <c r="F258" s="99" t="s">
        <v>54</v>
      </c>
      <c r="G258" s="99" t="str">
        <f>+INDEX(RIESGOS_PELIGROS!$C$1:$C$286,MATCH(E258&amp;F258,INDEX(RIESGOS_PELIGROS!$B$1:$B$286&amp;RIESGOS_PELIGROS!$A$1:$A$286,),0),1)</f>
        <v>HERIDAS EN LA PIEL, ÚLCERAS OCULARES, INFECCIONES, TÉTANOS</v>
      </c>
      <c r="H258" s="72">
        <v>4</v>
      </c>
      <c r="I258" s="72">
        <v>2</v>
      </c>
      <c r="J258" s="72">
        <f t="shared" si="82"/>
        <v>8</v>
      </c>
      <c r="K258" s="72" t="str">
        <f t="shared" si="83"/>
        <v>IMPORTANTE</v>
      </c>
      <c r="L258" s="99" t="s">
        <v>4</v>
      </c>
      <c r="M258" s="73" t="s">
        <v>207</v>
      </c>
      <c r="N258" s="80"/>
      <c r="O258" s="80"/>
      <c r="P258" s="80"/>
    </row>
    <row r="259" spans="1:16" ht="39" customHeight="1" x14ac:dyDescent="0.25">
      <c r="A259" s="74" t="s">
        <v>270</v>
      </c>
      <c r="B259" s="74" t="s">
        <v>276</v>
      </c>
      <c r="C259" s="99" t="s">
        <v>19</v>
      </c>
      <c r="D259" s="99" t="s">
        <v>132</v>
      </c>
      <c r="E259" s="74" t="s">
        <v>170</v>
      </c>
      <c r="F259" s="99" t="s">
        <v>54</v>
      </c>
      <c r="G259" s="99" t="str">
        <f>+INDEX(RIESGOS_PELIGROS!$C$1:$C$286,MATCH(E259&amp;F259,INDEX(RIESGOS_PELIGROS!$B$1:$B$286&amp;RIESGOS_PELIGROS!$A$1:$A$286,),0),1)</f>
        <v>HERIDAS EN LA PIEL, ÚLCERAS OCULARES, INFECCIONES, TÉTANOS</v>
      </c>
      <c r="H259" s="72">
        <v>4</v>
      </c>
      <c r="I259" s="72">
        <v>2</v>
      </c>
      <c r="J259" s="72">
        <f t="shared" ref="J259:J260" si="84">H259*I259</f>
        <v>8</v>
      </c>
      <c r="K259" s="72" t="str">
        <f t="shared" ref="K259:K260" si="85">+IF(J259=1,"TRIVIAL",IF(J259=2,"TOLERABLE",IF(J259=4,"MODERADO",IF(J259=8,"IMPORTANTE",IF(J259=16,"INTOLERABLE")))))</f>
        <v>IMPORTANTE</v>
      </c>
      <c r="L259" s="99" t="s">
        <v>4</v>
      </c>
      <c r="M259" s="73" t="s">
        <v>169</v>
      </c>
      <c r="N259" s="80"/>
      <c r="O259" s="80"/>
      <c r="P259" s="80"/>
    </row>
    <row r="260" spans="1:16" ht="39" customHeight="1" x14ac:dyDescent="0.25">
      <c r="A260" s="74" t="s">
        <v>270</v>
      </c>
      <c r="B260" s="74" t="s">
        <v>276</v>
      </c>
      <c r="C260" s="99" t="s">
        <v>19</v>
      </c>
      <c r="D260" s="99" t="s">
        <v>132</v>
      </c>
      <c r="E260" s="74" t="s">
        <v>246</v>
      </c>
      <c r="F260" s="99" t="s">
        <v>54</v>
      </c>
      <c r="G260" s="99" t="str">
        <f>+INDEX(RIESGOS_PELIGROS!$C$1:$C$286,MATCH(E260&amp;F260,INDEX(RIESGOS_PELIGROS!$B$1:$B$286&amp;RIESGOS_PELIGROS!$A$1:$A$286,),0),1)</f>
        <v>HERIDAS EN LA PIEL, ÚLCERAS OCULARES, INFECCIONES, TÉTANOS</v>
      </c>
      <c r="H260" s="72">
        <v>4</v>
      </c>
      <c r="I260" s="72">
        <v>2</v>
      </c>
      <c r="J260" s="72">
        <f t="shared" si="84"/>
        <v>8</v>
      </c>
      <c r="K260" s="72" t="str">
        <f t="shared" si="85"/>
        <v>IMPORTANTE</v>
      </c>
      <c r="L260" s="99" t="s">
        <v>4</v>
      </c>
      <c r="M260" s="73" t="s">
        <v>179</v>
      </c>
      <c r="N260" s="80"/>
      <c r="O260" s="80"/>
      <c r="P260" s="80"/>
    </row>
    <row r="261" spans="1:16" ht="39" customHeight="1" x14ac:dyDescent="0.25">
      <c r="A261" s="74" t="s">
        <v>270</v>
      </c>
      <c r="B261" s="74" t="s">
        <v>276</v>
      </c>
      <c r="C261" s="99" t="s">
        <v>19</v>
      </c>
      <c r="D261" s="99" t="s">
        <v>132</v>
      </c>
      <c r="E261" s="74" t="s">
        <v>211</v>
      </c>
      <c r="F261" s="99" t="s">
        <v>80</v>
      </c>
      <c r="G261" s="99" t="str">
        <f>+INDEX(RIESGOS_PELIGROS!$C$1:$C$286,MATCH(E261&amp;F261,INDEX(RIESGOS_PELIGROS!$B$1:$B$286&amp;RIESGOS_PELIGROS!$A$1:$A$286,),0),1)</f>
        <v>IRRITABILIDAD, FATIGA, HIPOACUSIA</v>
      </c>
      <c r="H261" s="72">
        <v>4</v>
      </c>
      <c r="I261" s="72">
        <v>2</v>
      </c>
      <c r="J261" s="72">
        <f t="shared" ref="J261" si="86">H261*I261</f>
        <v>8</v>
      </c>
      <c r="K261" s="72" t="str">
        <f t="shared" ref="K261" si="87">+IF(J261=1,"TRIVIAL",IF(J261=2,"TOLERABLE",IF(J261=4,"MODERADO",IF(J261=8,"IMPORTANTE",IF(J261=16,"INTOLERABLE")))))</f>
        <v>IMPORTANTE</v>
      </c>
      <c r="L261" s="99" t="s">
        <v>3</v>
      </c>
      <c r="M261" s="73" t="s">
        <v>227</v>
      </c>
      <c r="N261" s="80"/>
      <c r="O261" s="80"/>
      <c r="P261" s="80"/>
    </row>
    <row r="262" spans="1:16" ht="39" customHeight="1" x14ac:dyDescent="0.25">
      <c r="A262" s="74" t="s">
        <v>270</v>
      </c>
      <c r="B262" s="74" t="s">
        <v>276</v>
      </c>
      <c r="C262" s="99" t="s">
        <v>19</v>
      </c>
      <c r="D262" s="99" t="s">
        <v>133</v>
      </c>
      <c r="E262" s="74" t="s">
        <v>215</v>
      </c>
      <c r="F262" s="99" t="s">
        <v>25</v>
      </c>
      <c r="G262" s="99" t="str">
        <f>+INDEX(RIESGOS_PELIGROS!$C$1:$C$286,MATCH(E262&amp;F262,INDEX(RIESGOS_PELIGROS!$B$1:$B$286&amp;RIESGOS_PELIGROS!$A$1:$A$286,),0),1)</f>
        <v>CONTUSIONES, HERIDAS, POLITRAUMATISMOS, APLASTAMIENTO, MUERTE</v>
      </c>
      <c r="H262" s="4">
        <v>4</v>
      </c>
      <c r="I262" s="4">
        <v>4</v>
      </c>
      <c r="J262" s="4">
        <f t="shared" ref="J262:J264" si="88">H262*I262</f>
        <v>16</v>
      </c>
      <c r="K262" s="104" t="str">
        <f t="shared" ref="K262:K264" si="89">+IF(J262=1,"TRIVIAL",IF(J262=2,"TOLERABLE",IF(J262=4,"MODERADO",IF(J262=8,"IMPORTANTE",IF(J262=16,"INTOLERABLE")))))</f>
        <v>INTOLERABLE</v>
      </c>
      <c r="L262" s="99" t="s">
        <v>4</v>
      </c>
      <c r="M262" s="73" t="s">
        <v>228</v>
      </c>
      <c r="N262" s="80"/>
      <c r="O262" s="80"/>
      <c r="P262" s="80"/>
    </row>
    <row r="263" spans="1:16" ht="39" customHeight="1" x14ac:dyDescent="0.25">
      <c r="A263" s="74" t="s">
        <v>270</v>
      </c>
      <c r="B263" s="72" t="s">
        <v>276</v>
      </c>
      <c r="C263" s="99" t="s">
        <v>19</v>
      </c>
      <c r="D263" s="99" t="s">
        <v>133</v>
      </c>
      <c r="E263" s="72" t="s">
        <v>250</v>
      </c>
      <c r="F263" s="99" t="s">
        <v>25</v>
      </c>
      <c r="G263" s="99" t="str">
        <f>+INDEX(RIESGOS_PELIGROS!$C$1:$C$286,MATCH(E263&amp;F263,INDEX(RIESGOS_PELIGROS!$B$1:$B$286&amp;RIESGOS_PELIGROS!$A$1:$A$286,),0),1)</f>
        <v>CONTUSIONES, HERIDAS, POLITRAUMATISMOS, APLASTAMIENTO, MUERTE</v>
      </c>
      <c r="H263" s="4">
        <v>4</v>
      </c>
      <c r="I263" s="4">
        <v>4</v>
      </c>
      <c r="J263" s="4">
        <f t="shared" si="88"/>
        <v>16</v>
      </c>
      <c r="K263" s="104" t="str">
        <f t="shared" si="89"/>
        <v>INTOLERABLE</v>
      </c>
      <c r="L263" s="99" t="s">
        <v>4</v>
      </c>
      <c r="M263" s="73" t="s">
        <v>212</v>
      </c>
      <c r="N263" s="109"/>
      <c r="O263" s="109"/>
      <c r="P263" s="109"/>
    </row>
    <row r="264" spans="1:16" ht="39" customHeight="1" x14ac:dyDescent="0.25">
      <c r="A264" s="74" t="s">
        <v>270</v>
      </c>
      <c r="B264" s="72" t="s">
        <v>277</v>
      </c>
      <c r="C264" s="99" t="s">
        <v>19</v>
      </c>
      <c r="D264" s="99" t="s">
        <v>131</v>
      </c>
      <c r="E264" s="74" t="s">
        <v>232</v>
      </c>
      <c r="F264" s="99" t="s">
        <v>27</v>
      </c>
      <c r="G264" s="99" t="str">
        <f>+INDEX(RIESGOS_PELIGROS!$C$1:$C$286,MATCH(E264&amp;F264,INDEX(RIESGOS_PELIGROS!$B$1:$B$286&amp;RIESGOS_PELIGROS!$A$1:$A$286,),0),1)</f>
        <v>CORTE,  AMPUTACIONES, PERDIDA DE MIEMBROS, TÉTANOS</v>
      </c>
      <c r="H264" s="72">
        <v>4</v>
      </c>
      <c r="I264" s="72">
        <v>2</v>
      </c>
      <c r="J264" s="72">
        <f t="shared" si="88"/>
        <v>8</v>
      </c>
      <c r="K264" s="72" t="str">
        <f t="shared" si="89"/>
        <v>IMPORTANTE</v>
      </c>
      <c r="L264" s="99" t="s">
        <v>5</v>
      </c>
      <c r="M264" s="73" t="s">
        <v>179</v>
      </c>
      <c r="N264" s="80"/>
      <c r="O264" s="80"/>
      <c r="P264" s="80"/>
    </row>
    <row r="265" spans="1:16" ht="39" customHeight="1" x14ac:dyDescent="0.25">
      <c r="A265" s="74" t="s">
        <v>270</v>
      </c>
      <c r="B265" s="72" t="s">
        <v>277</v>
      </c>
      <c r="C265" s="99" t="s">
        <v>19</v>
      </c>
      <c r="D265" s="99" t="s">
        <v>131</v>
      </c>
      <c r="E265" s="74" t="s">
        <v>170</v>
      </c>
      <c r="F265" s="99" t="s">
        <v>27</v>
      </c>
      <c r="G265" s="99" t="str">
        <f>+INDEX(RIESGOS_PELIGROS!$C$1:$C$286,MATCH(E265&amp;F265,INDEX(RIESGOS_PELIGROS!$B$1:$B$286&amp;RIESGOS_PELIGROS!$A$1:$A$286,),0),1)</f>
        <v>CORTE,  AMPUTACIONES, PERDIDA DE MIEMBROS, TÉTANOS</v>
      </c>
      <c r="H265" s="72">
        <v>4</v>
      </c>
      <c r="I265" s="72">
        <v>2</v>
      </c>
      <c r="J265" s="72">
        <f t="shared" ref="J265" si="90">H265*I265</f>
        <v>8</v>
      </c>
      <c r="K265" s="72" t="str">
        <f t="shared" ref="K265" si="91">+IF(J265=1,"TRIVIAL",IF(J265=2,"TOLERABLE",IF(J265=4,"MODERADO",IF(J265=8,"IMPORTANTE",IF(J265=16,"INTOLERABLE")))))</f>
        <v>IMPORTANTE</v>
      </c>
      <c r="L265" s="99" t="s">
        <v>4</v>
      </c>
      <c r="M265" s="73" t="s">
        <v>224</v>
      </c>
      <c r="N265" s="80"/>
      <c r="O265" s="80"/>
      <c r="P265" s="80"/>
    </row>
    <row r="266" spans="1:16" ht="39" customHeight="1" x14ac:dyDescent="0.25">
      <c r="A266" s="74" t="s">
        <v>270</v>
      </c>
      <c r="B266" s="72" t="s">
        <v>277</v>
      </c>
      <c r="C266" s="99" t="s">
        <v>19</v>
      </c>
      <c r="D266" s="99" t="s">
        <v>131</v>
      </c>
      <c r="E266" s="74" t="s">
        <v>172</v>
      </c>
      <c r="F266" s="99" t="s">
        <v>27</v>
      </c>
      <c r="G266" s="99" t="str">
        <f>+INDEX(RIESGOS_PELIGROS!$C$1:$C$286,MATCH(E266&amp;F266,INDEX(RIESGOS_PELIGROS!$B$1:$B$286&amp;RIESGOS_PELIGROS!$A$1:$A$286,),0),1)</f>
        <v>CORTE,  AMPUTACIONES, PERDIDA DE MIEMBROS, TÉTANOS</v>
      </c>
      <c r="H266" s="72">
        <v>4</v>
      </c>
      <c r="I266" s="72">
        <v>2</v>
      </c>
      <c r="J266" s="72">
        <f t="shared" ref="J266:J268" si="92">H266*I266</f>
        <v>8</v>
      </c>
      <c r="K266" s="72" t="str">
        <f t="shared" ref="K266:K268" si="93">+IF(J266=1,"TRIVIAL",IF(J266=2,"TOLERABLE",IF(J266=4,"MODERADO",IF(J266=8,"IMPORTANTE",IF(J266=16,"INTOLERABLE")))))</f>
        <v>IMPORTANTE</v>
      </c>
      <c r="L266" s="99" t="s">
        <v>4</v>
      </c>
      <c r="M266" s="73" t="s">
        <v>169</v>
      </c>
      <c r="N266" s="80"/>
      <c r="O266" s="80"/>
      <c r="P266" s="80"/>
    </row>
    <row r="267" spans="1:16" ht="39" customHeight="1" x14ac:dyDescent="0.25">
      <c r="A267" s="74" t="s">
        <v>270</v>
      </c>
      <c r="B267" s="72" t="s">
        <v>277</v>
      </c>
      <c r="C267" s="99" t="s">
        <v>19</v>
      </c>
      <c r="D267" s="99" t="s">
        <v>131</v>
      </c>
      <c r="E267" s="74" t="s">
        <v>173</v>
      </c>
      <c r="F267" s="99" t="s">
        <v>27</v>
      </c>
      <c r="G267" s="99" t="str">
        <f>+INDEX(RIESGOS_PELIGROS!$C$1:$C$286,MATCH(E267&amp;F267,INDEX(RIESGOS_PELIGROS!$B$1:$B$286&amp;RIESGOS_PELIGROS!$A$1:$A$286,),0),1)</f>
        <v>CORTE,  AMPUTACIONES, PERDIDA DE MIEMBROS, TÉTANOS</v>
      </c>
      <c r="H267" s="72">
        <v>4</v>
      </c>
      <c r="I267" s="72">
        <v>2</v>
      </c>
      <c r="J267" s="72">
        <f t="shared" si="92"/>
        <v>8</v>
      </c>
      <c r="K267" s="72" t="str">
        <f t="shared" si="93"/>
        <v>IMPORTANTE</v>
      </c>
      <c r="L267" s="99" t="s">
        <v>4</v>
      </c>
      <c r="M267" s="73" t="s">
        <v>171</v>
      </c>
      <c r="N267" s="80"/>
      <c r="O267" s="80"/>
      <c r="P267" s="80"/>
    </row>
    <row r="268" spans="1:16" s="181" customFormat="1" ht="33" customHeight="1" x14ac:dyDescent="0.25">
      <c r="A268" s="74" t="s">
        <v>270</v>
      </c>
      <c r="B268" s="72" t="s">
        <v>277</v>
      </c>
      <c r="C268" s="99" t="s">
        <v>19</v>
      </c>
      <c r="D268" s="99" t="s">
        <v>131</v>
      </c>
      <c r="E268" s="74" t="s">
        <v>232</v>
      </c>
      <c r="F268" s="99" t="s">
        <v>27</v>
      </c>
      <c r="G268" s="99" t="str">
        <f>+INDEX(RIESGOS_PELIGROS!$C$1:$C$286,MATCH(E268&amp;F268,INDEX(RIESGOS_PELIGROS!$B$1:$B$286&amp;RIESGOS_PELIGROS!$A$1:$A$286,),0),1)</f>
        <v>CORTE,  AMPUTACIONES, PERDIDA DE MIEMBROS, TÉTANOS</v>
      </c>
      <c r="H268" s="72">
        <v>4</v>
      </c>
      <c r="I268" s="72">
        <v>2</v>
      </c>
      <c r="J268" s="72">
        <f t="shared" si="92"/>
        <v>8</v>
      </c>
      <c r="K268" s="72" t="str">
        <f t="shared" si="93"/>
        <v>IMPORTANTE</v>
      </c>
      <c r="L268" s="99" t="s">
        <v>5</v>
      </c>
      <c r="M268" s="73" t="s">
        <v>169</v>
      </c>
      <c r="N268" s="180"/>
      <c r="O268" s="180"/>
      <c r="P268" s="180"/>
    </row>
    <row r="269" spans="1:16" ht="39" customHeight="1" x14ac:dyDescent="0.25">
      <c r="A269" s="74" t="s">
        <v>270</v>
      </c>
      <c r="B269" s="72" t="s">
        <v>277</v>
      </c>
      <c r="C269" s="99" t="s">
        <v>19</v>
      </c>
      <c r="D269" s="99" t="s">
        <v>131</v>
      </c>
      <c r="E269" s="74" t="s">
        <v>174</v>
      </c>
      <c r="F269" s="99" t="s">
        <v>27</v>
      </c>
      <c r="G269" s="99" t="str">
        <f>+INDEX(RIESGOS_PELIGROS!$C$1:$C$286,MATCH(E269&amp;F269,INDEX(RIESGOS_PELIGROS!$B$1:$B$286&amp;RIESGOS_PELIGROS!$A$1:$A$286,),0),1)</f>
        <v>CORTE,  AMPUTACIONES, PERDIDA DE MIEMBROS, TÉTANOS</v>
      </c>
      <c r="H269" s="72">
        <v>4</v>
      </c>
      <c r="I269" s="72">
        <v>2</v>
      </c>
      <c r="J269" s="72">
        <f t="shared" ref="J269" si="94">H269*I269</f>
        <v>8</v>
      </c>
      <c r="K269" s="72" t="str">
        <f t="shared" ref="K269" si="95">+IF(J269=1,"TRIVIAL",IF(J269=2,"TOLERABLE",IF(J269=4,"MODERADO",IF(J269=8,"IMPORTANTE",IF(J269=16,"INTOLERABLE")))))</f>
        <v>IMPORTANTE</v>
      </c>
      <c r="L269" s="99" t="s">
        <v>4</v>
      </c>
      <c r="M269" s="73" t="s">
        <v>171</v>
      </c>
      <c r="N269" s="91"/>
      <c r="O269" s="91"/>
      <c r="P269" s="91"/>
    </row>
    <row r="270" spans="1:16" ht="39" customHeight="1" x14ac:dyDescent="0.25">
      <c r="A270" s="74" t="s">
        <v>270</v>
      </c>
      <c r="B270" s="72" t="s">
        <v>277</v>
      </c>
      <c r="C270" s="99" t="s">
        <v>19</v>
      </c>
      <c r="D270" s="99" t="s">
        <v>131</v>
      </c>
      <c r="E270" s="74" t="s">
        <v>168</v>
      </c>
      <c r="F270" s="99" t="s">
        <v>29</v>
      </c>
      <c r="G270" s="99" t="str">
        <f>+INDEX(RIESGOS_PELIGROS!$C$1:$C$286,MATCH(E270&amp;F270,INDEX(RIESGOS_PELIGROS!$B$1:$B$286&amp;RIESGOS_PELIGROS!$A$1:$A$286,),0),1)</f>
        <v>CONTUSIÓN, HERIDAS, POLITRAUMATISMOS</v>
      </c>
      <c r="H270" s="72">
        <v>4</v>
      </c>
      <c r="I270" s="72">
        <v>2</v>
      </c>
      <c r="J270" s="72">
        <f t="shared" ref="J270:J272" si="96">H270*I270</f>
        <v>8</v>
      </c>
      <c r="K270" s="72" t="str">
        <f t="shared" ref="K270:K272" si="97">+IF(J270=1,"TRIVIAL",IF(J270=2,"TOLERABLE",IF(J270=4,"MODERADO",IF(J270=8,"IMPORTANTE",IF(J270=16,"INTOLERABLE")))))</f>
        <v>IMPORTANTE</v>
      </c>
      <c r="L270" s="99" t="s">
        <v>4</v>
      </c>
      <c r="M270" s="73" t="s">
        <v>179</v>
      </c>
      <c r="N270" s="91"/>
      <c r="O270" s="91"/>
      <c r="P270" s="91"/>
    </row>
    <row r="271" spans="1:16" ht="39" customHeight="1" x14ac:dyDescent="0.25">
      <c r="A271" s="74" t="s">
        <v>270</v>
      </c>
      <c r="B271" s="72" t="s">
        <v>277</v>
      </c>
      <c r="C271" s="99" t="s">
        <v>19</v>
      </c>
      <c r="D271" s="99" t="s">
        <v>131</v>
      </c>
      <c r="E271" s="74" t="s">
        <v>173</v>
      </c>
      <c r="F271" s="99" t="s">
        <v>29</v>
      </c>
      <c r="G271" s="99" t="str">
        <f>+INDEX(RIESGOS_PELIGROS!$C$1:$C$286,MATCH(E271&amp;F271,INDEX(RIESGOS_PELIGROS!$B$1:$B$286&amp;RIESGOS_PELIGROS!$A$1:$A$286,),0),1)</f>
        <v>CONTUSIÓN, HERIDAS, POLITRAUMATISMOS</v>
      </c>
      <c r="H271" s="72">
        <v>4</v>
      </c>
      <c r="I271" s="72">
        <v>2</v>
      </c>
      <c r="J271" s="72">
        <f t="shared" si="96"/>
        <v>8</v>
      </c>
      <c r="K271" s="72" t="str">
        <f t="shared" si="97"/>
        <v>IMPORTANTE</v>
      </c>
      <c r="L271" s="99" t="s">
        <v>4</v>
      </c>
      <c r="M271" s="73" t="s">
        <v>169</v>
      </c>
      <c r="N271" s="91"/>
      <c r="O271" s="91"/>
      <c r="P271" s="91"/>
    </row>
    <row r="272" spans="1:16" ht="39" customHeight="1" x14ac:dyDescent="0.25">
      <c r="A272" s="74" t="s">
        <v>270</v>
      </c>
      <c r="B272" s="72" t="s">
        <v>277</v>
      </c>
      <c r="C272" s="99" t="s">
        <v>19</v>
      </c>
      <c r="D272" s="99" t="s">
        <v>131</v>
      </c>
      <c r="E272" s="74" t="s">
        <v>234</v>
      </c>
      <c r="F272" s="99" t="s">
        <v>106</v>
      </c>
      <c r="G272" s="99" t="str">
        <f>+INDEX(RIESGOS_PELIGROS!$C$1:$C$286,MATCH(E272&amp;F272,INDEX(RIESGOS_PELIGROS!$B$1:$B$286&amp;RIESGOS_PELIGROS!$A$1:$A$286,),0),1)</f>
        <v>LESIÓN MUSCULO-ESQUELÉTICA, TENSIÓN NERVIOSA, DOLORES LUMBARES</v>
      </c>
      <c r="H272" s="72">
        <v>4</v>
      </c>
      <c r="I272" s="72">
        <v>2</v>
      </c>
      <c r="J272" s="72">
        <f t="shared" si="96"/>
        <v>8</v>
      </c>
      <c r="K272" s="72" t="str">
        <f t="shared" si="97"/>
        <v>IMPORTANTE</v>
      </c>
      <c r="L272" s="99" t="s">
        <v>4</v>
      </c>
      <c r="M272" s="73" t="s">
        <v>233</v>
      </c>
      <c r="N272" s="91"/>
      <c r="O272" s="91"/>
      <c r="P272" s="91"/>
    </row>
    <row r="273" spans="1:16" ht="39" customHeight="1" x14ac:dyDescent="0.25">
      <c r="A273" s="74" t="s">
        <v>270</v>
      </c>
      <c r="B273" s="72" t="s">
        <v>277</v>
      </c>
      <c r="C273" s="99" t="s">
        <v>19</v>
      </c>
      <c r="D273" s="99" t="s">
        <v>131</v>
      </c>
      <c r="E273" s="74" t="s">
        <v>180</v>
      </c>
      <c r="F273" s="99" t="s">
        <v>100</v>
      </c>
      <c r="G273" s="99" t="str">
        <f>+INDEX(RIESGOS_PELIGROS!$C$1:$C$286,MATCH(E273&amp;F273,INDEX(RIESGOS_PELIGROS!$B$1:$B$286&amp;RIESGOS_PELIGROS!$A$1:$A$286,),0),1)</f>
        <v>LESIÓN MUSCULO-ESQUELÉTICA, TENSIÓN NERVIOSA, DOLORES LUMBARES</v>
      </c>
      <c r="H273" s="72">
        <v>4</v>
      </c>
      <c r="I273" s="72">
        <v>2</v>
      </c>
      <c r="J273" s="72">
        <f t="shared" ref="J273:J274" si="98">H273*I273</f>
        <v>8</v>
      </c>
      <c r="K273" s="72" t="str">
        <f t="shared" ref="K273:K274" si="99">+IF(J273=1,"TRIVIAL",IF(J273=2,"TOLERABLE",IF(J273=4,"MODERADO",IF(J273=8,"IMPORTANTE",IF(J273=16,"INTOLERABLE")))))</f>
        <v>IMPORTANTE</v>
      </c>
      <c r="L273" s="99" t="s">
        <v>4</v>
      </c>
      <c r="M273" s="73" t="s">
        <v>183</v>
      </c>
      <c r="N273" s="91"/>
      <c r="O273" s="91"/>
      <c r="P273" s="91"/>
    </row>
    <row r="274" spans="1:16" ht="39" customHeight="1" x14ac:dyDescent="0.25">
      <c r="A274" s="74" t="s">
        <v>270</v>
      </c>
      <c r="B274" s="72" t="s">
        <v>277</v>
      </c>
      <c r="C274" s="99" t="s">
        <v>19</v>
      </c>
      <c r="D274" s="99" t="s">
        <v>131</v>
      </c>
      <c r="E274" s="74" t="s">
        <v>185</v>
      </c>
      <c r="F274" s="99" t="s">
        <v>100</v>
      </c>
      <c r="G274" s="99" t="str">
        <f>+INDEX(RIESGOS_PELIGROS!$C$1:$C$286,MATCH(E274&amp;F274,INDEX(RIESGOS_PELIGROS!$B$1:$B$286&amp;RIESGOS_PELIGROS!$A$1:$A$286,),0),1)</f>
        <v>LESIÓN MUSCULO-ESQUELÉTICA, TENSIÓN NERVIOSA, DOLORES LUMBARES</v>
      </c>
      <c r="H274" s="72">
        <v>4</v>
      </c>
      <c r="I274" s="72">
        <v>2</v>
      </c>
      <c r="J274" s="72">
        <f t="shared" si="98"/>
        <v>8</v>
      </c>
      <c r="K274" s="72" t="str">
        <f t="shared" si="99"/>
        <v>IMPORTANTE</v>
      </c>
      <c r="L274" s="99" t="s">
        <v>4</v>
      </c>
      <c r="M274" s="73" t="s">
        <v>181</v>
      </c>
      <c r="N274" s="91"/>
      <c r="O274" s="91"/>
      <c r="P274" s="91"/>
    </row>
    <row r="275" spans="1:16" ht="39" customHeight="1" x14ac:dyDescent="0.25">
      <c r="A275" s="74" t="s">
        <v>270</v>
      </c>
      <c r="B275" s="72" t="s">
        <v>277</v>
      </c>
      <c r="C275" s="99" t="s">
        <v>19</v>
      </c>
      <c r="D275" s="99" t="s">
        <v>131</v>
      </c>
      <c r="E275" s="74" t="s">
        <v>235</v>
      </c>
      <c r="F275" s="99" t="s">
        <v>116</v>
      </c>
      <c r="G275" s="99" t="str">
        <f>+INDEX(RIESGOS_PELIGROS!$C$1:$C$286,MATCH(E275&amp;F275,INDEX(RIESGOS_PELIGROS!$B$1:$B$286&amp;RIESGOS_PELIGROS!$A$1:$A$286,),0),1)</f>
        <v>LESIÓN MUSCULO-ESQUELÉTICA, TENSIÓN NERVIOSA, DOLORES LUMBARES</v>
      </c>
      <c r="H275" s="72">
        <v>4</v>
      </c>
      <c r="I275" s="72">
        <v>2</v>
      </c>
      <c r="J275" s="72">
        <f t="shared" ref="J275:J276" si="100">H275*I275</f>
        <v>8</v>
      </c>
      <c r="K275" s="72" t="str">
        <f t="shared" ref="K275:K276" si="101">+IF(J275=1,"TRIVIAL",IF(J275=2,"TOLERABLE",IF(J275=4,"MODERADO",IF(J275=8,"IMPORTANTE",IF(J275=16,"INTOLERABLE")))))</f>
        <v>IMPORTANTE</v>
      </c>
      <c r="L275" s="99" t="s">
        <v>4</v>
      </c>
      <c r="M275" s="73" t="s">
        <v>179</v>
      </c>
      <c r="N275" s="91"/>
      <c r="O275" s="91"/>
      <c r="P275" s="91"/>
    </row>
    <row r="276" spans="1:16" ht="39" customHeight="1" x14ac:dyDescent="0.25">
      <c r="A276" s="74" t="s">
        <v>270</v>
      </c>
      <c r="B276" s="72" t="s">
        <v>277</v>
      </c>
      <c r="C276" s="99" t="s">
        <v>19</v>
      </c>
      <c r="D276" s="99" t="s">
        <v>131</v>
      </c>
      <c r="E276" s="74" t="s">
        <v>236</v>
      </c>
      <c r="F276" s="99" t="s">
        <v>116</v>
      </c>
      <c r="G276" s="99" t="str">
        <f>+INDEX(RIESGOS_PELIGROS!$C$1:$C$286,MATCH(E276&amp;F276,INDEX(RIESGOS_PELIGROS!$B$1:$B$286&amp;RIESGOS_PELIGROS!$A$1:$A$286,),0),1)</f>
        <v>LESIÓN MUSCULO-ESQUELÉTICA, TENSIÓN NERVIOSA, DOLORES LUMBARES</v>
      </c>
      <c r="H276" s="72">
        <v>4</v>
      </c>
      <c r="I276" s="72">
        <v>2</v>
      </c>
      <c r="J276" s="72">
        <f t="shared" si="100"/>
        <v>8</v>
      </c>
      <c r="K276" s="72" t="str">
        <f t="shared" si="101"/>
        <v>IMPORTANTE</v>
      </c>
      <c r="L276" s="99" t="s">
        <v>4</v>
      </c>
      <c r="M276" s="73" t="s">
        <v>233</v>
      </c>
      <c r="N276" s="91"/>
      <c r="O276" s="91"/>
      <c r="P276" s="91"/>
    </row>
    <row r="277" spans="1:16" ht="39" customHeight="1" x14ac:dyDescent="0.25">
      <c r="A277" s="74" t="s">
        <v>270</v>
      </c>
      <c r="B277" s="72" t="s">
        <v>277</v>
      </c>
      <c r="C277" s="99" t="s">
        <v>19</v>
      </c>
      <c r="D277" s="99" t="s">
        <v>131</v>
      </c>
      <c r="E277" s="74" t="s">
        <v>237</v>
      </c>
      <c r="F277" s="99" t="s">
        <v>118</v>
      </c>
      <c r="G277" s="99" t="str">
        <f>+INDEX(RIESGOS_PELIGROS!$C$1:$C$286,MATCH(E277&amp;F277,INDEX(RIESGOS_PELIGROS!$B$1:$B$286&amp;RIESGOS_PELIGROS!$A$1:$A$286,),0),1)</f>
        <v>LESIÓN MUSCULO-ESQUELÉTICA, TENSIÓN NERVIOSA, DOLORES LUMBARES</v>
      </c>
      <c r="H277" s="72">
        <v>4</v>
      </c>
      <c r="I277" s="72">
        <v>2</v>
      </c>
      <c r="J277" s="72">
        <f t="shared" ref="J277:J278" si="102">H277*I277</f>
        <v>8</v>
      </c>
      <c r="K277" s="72" t="str">
        <f t="shared" ref="K277:K278" si="103">+IF(J277=1,"TRIVIAL",IF(J277=2,"TOLERABLE",IF(J277=4,"MODERADO",IF(J277=8,"IMPORTANTE",IF(J277=16,"INTOLERABLE")))))</f>
        <v>IMPORTANTE</v>
      </c>
      <c r="L277" s="99" t="s">
        <v>4</v>
      </c>
      <c r="M277" s="73" t="s">
        <v>233</v>
      </c>
      <c r="N277" s="91"/>
      <c r="O277" s="91"/>
      <c r="P277" s="91"/>
    </row>
    <row r="278" spans="1:16" ht="39" customHeight="1" x14ac:dyDescent="0.25">
      <c r="A278" s="74" t="s">
        <v>270</v>
      </c>
      <c r="B278" s="72" t="s">
        <v>277</v>
      </c>
      <c r="C278" s="99" t="s">
        <v>19</v>
      </c>
      <c r="D278" s="99" t="s">
        <v>131</v>
      </c>
      <c r="E278" s="74" t="s">
        <v>238</v>
      </c>
      <c r="F278" s="99" t="s">
        <v>118</v>
      </c>
      <c r="G278" s="99" t="str">
        <f>+INDEX(RIESGOS_PELIGROS!$C$1:$C$286,MATCH(E278&amp;F278,INDEX(RIESGOS_PELIGROS!$B$1:$B$286&amp;RIESGOS_PELIGROS!$A$1:$A$286,),0),1)</f>
        <v>LESIÓN MUSCULO-ESQUELÉTICA, TENSIÓN NERVIOSA, DOLORES LUMBARES</v>
      </c>
      <c r="H278" s="72">
        <v>4</v>
      </c>
      <c r="I278" s="72">
        <v>2</v>
      </c>
      <c r="J278" s="72">
        <f t="shared" si="102"/>
        <v>8</v>
      </c>
      <c r="K278" s="72" t="str">
        <f t="shared" si="103"/>
        <v>IMPORTANTE</v>
      </c>
      <c r="L278" s="99" t="s">
        <v>4</v>
      </c>
      <c r="M278" s="73" t="s">
        <v>233</v>
      </c>
      <c r="N278" s="91"/>
      <c r="O278" s="91"/>
      <c r="P278" s="91"/>
    </row>
    <row r="279" spans="1:16" ht="39" customHeight="1" x14ac:dyDescent="0.25">
      <c r="A279" s="74" t="s">
        <v>270</v>
      </c>
      <c r="B279" s="72" t="s">
        <v>277</v>
      </c>
      <c r="C279" s="99" t="s">
        <v>19</v>
      </c>
      <c r="D279" s="99" t="s">
        <v>131</v>
      </c>
      <c r="E279" s="74" t="s">
        <v>187</v>
      </c>
      <c r="F279" s="99" t="s">
        <v>120</v>
      </c>
      <c r="G279" s="99" t="str">
        <f>+INDEX(RIESGOS_PELIGROS!$C$1:$C$286,MATCH(E279&amp;F279,INDEX(RIESGOS_PELIGROS!$B$1:$B$286&amp;RIESGOS_PELIGROS!$A$1:$A$286,),0),1)</f>
        <v>REACCIONES AL ESTRÉS, TRASTORNO DE SOMATIZACIÓN</v>
      </c>
      <c r="H279" s="72">
        <v>4</v>
      </c>
      <c r="I279" s="72">
        <v>2</v>
      </c>
      <c r="J279" s="72">
        <f t="shared" ref="J279" si="104">H279*I279</f>
        <v>8</v>
      </c>
      <c r="K279" s="72" t="str">
        <f t="shared" ref="K279" si="105">+IF(J279=1,"TRIVIAL",IF(J279=2,"TOLERABLE",IF(J279=4,"MODERADO",IF(J279=8,"IMPORTANTE",IF(J279=16,"INTOLERABLE")))))</f>
        <v>IMPORTANTE</v>
      </c>
      <c r="L279" s="99" t="s">
        <v>4</v>
      </c>
      <c r="M279" s="73" t="s">
        <v>169</v>
      </c>
      <c r="N279" s="91"/>
      <c r="O279" s="91"/>
      <c r="P279" s="91"/>
    </row>
    <row r="280" spans="1:16" ht="39" customHeight="1" x14ac:dyDescent="0.25">
      <c r="A280" s="74" t="s">
        <v>270</v>
      </c>
      <c r="B280" s="72" t="s">
        <v>277</v>
      </c>
      <c r="C280" s="99" t="s">
        <v>19</v>
      </c>
      <c r="D280" s="99" t="s">
        <v>131</v>
      </c>
      <c r="E280" s="74" t="s">
        <v>239</v>
      </c>
      <c r="F280" s="99" t="s">
        <v>120</v>
      </c>
      <c r="G280" s="99" t="str">
        <f>+INDEX(RIESGOS_PELIGROS!$C$1:$C$286,MATCH(E280&amp;F280,INDEX(RIESGOS_PELIGROS!$B$1:$B$286&amp;RIESGOS_PELIGROS!$A$1:$A$286,),0),1)</f>
        <v>REACCIONES AL ESTRÉS, TRASTORNO DE SOMATIZACIÓN</v>
      </c>
      <c r="H280" s="72">
        <v>4</v>
      </c>
      <c r="I280" s="72">
        <v>2</v>
      </c>
      <c r="J280" s="72">
        <f t="shared" ref="J280:J281" si="106">H280*I280</f>
        <v>8</v>
      </c>
      <c r="K280" s="72" t="str">
        <f t="shared" ref="K280:K281" si="107">+IF(J280=1,"TRIVIAL",IF(J280=2,"TOLERABLE",IF(J280=4,"MODERADO",IF(J280=8,"IMPORTANTE",IF(J280=16,"INTOLERABLE")))))</f>
        <v>IMPORTANTE</v>
      </c>
      <c r="L280" s="99" t="s">
        <v>4</v>
      </c>
      <c r="M280" s="73" t="s">
        <v>240</v>
      </c>
      <c r="N280" s="91"/>
      <c r="O280" s="91"/>
      <c r="P280" s="91"/>
    </row>
    <row r="281" spans="1:16" ht="39" customHeight="1" x14ac:dyDescent="0.25">
      <c r="A281" s="74" t="s">
        <v>270</v>
      </c>
      <c r="B281" s="72" t="s">
        <v>277</v>
      </c>
      <c r="C281" s="99" t="s">
        <v>19</v>
      </c>
      <c r="D281" s="99" t="s">
        <v>131</v>
      </c>
      <c r="E281" s="74" t="s">
        <v>189</v>
      </c>
      <c r="F281" s="99" t="s">
        <v>122</v>
      </c>
      <c r="G281" s="99" t="str">
        <f>+INDEX(RIESGOS_PELIGROS!$C$1:$C$286,MATCH(E281&amp;F281,INDEX(RIESGOS_PELIGROS!$B$1:$B$286&amp;RIESGOS_PELIGROS!$A$1:$A$286,),0),1)</f>
        <v>TRASTORNOS DE ADAPTACIÓN</v>
      </c>
      <c r="H281" s="72">
        <v>4</v>
      </c>
      <c r="I281" s="72">
        <v>2</v>
      </c>
      <c r="J281" s="72">
        <f t="shared" si="106"/>
        <v>8</v>
      </c>
      <c r="K281" s="72" t="str">
        <f t="shared" si="107"/>
        <v>IMPORTANTE</v>
      </c>
      <c r="L281" s="99" t="s">
        <v>4</v>
      </c>
      <c r="M281" s="73" t="s">
        <v>252</v>
      </c>
      <c r="N281" s="91"/>
      <c r="O281" s="91"/>
      <c r="P281" s="91"/>
    </row>
    <row r="282" spans="1:16" ht="39" customHeight="1" x14ac:dyDescent="0.25">
      <c r="A282" s="74" t="s">
        <v>270</v>
      </c>
      <c r="B282" s="72" t="s">
        <v>277</v>
      </c>
      <c r="C282" s="99" t="s">
        <v>19</v>
      </c>
      <c r="D282" s="99" t="s">
        <v>131</v>
      </c>
      <c r="E282" s="74" t="s">
        <v>191</v>
      </c>
      <c r="F282" s="99" t="s">
        <v>122</v>
      </c>
      <c r="G282" s="99" t="str">
        <f>+INDEX(RIESGOS_PELIGROS!$C$1:$C$286,MATCH(E282&amp;F282,INDEX(RIESGOS_PELIGROS!$B$1:$B$286&amp;RIESGOS_PELIGROS!$A$1:$A$286,),0),1)</f>
        <v>REACCIONES AL ESTRÉS</v>
      </c>
      <c r="H282" s="72">
        <v>4</v>
      </c>
      <c r="I282" s="72">
        <v>2</v>
      </c>
      <c r="J282" s="72">
        <f t="shared" ref="J282" si="108">H282*I282</f>
        <v>8</v>
      </c>
      <c r="K282" s="72" t="str">
        <f t="shared" ref="K282" si="109">+IF(J282=1,"TRIVIAL",IF(J282=2,"TOLERABLE",IF(J282=4,"MODERADO",IF(J282=8,"IMPORTANTE",IF(J282=16,"INTOLERABLE")))))</f>
        <v>IMPORTANTE</v>
      </c>
      <c r="L282" s="99" t="s">
        <v>4</v>
      </c>
      <c r="M282" s="73" t="s">
        <v>192</v>
      </c>
      <c r="N282" s="91"/>
      <c r="O282" s="91"/>
      <c r="P282" s="91"/>
    </row>
    <row r="283" spans="1:16" ht="39" customHeight="1" x14ac:dyDescent="0.25">
      <c r="A283" s="74" t="s">
        <v>270</v>
      </c>
      <c r="B283" s="72" t="s">
        <v>277</v>
      </c>
      <c r="C283" s="99" t="s">
        <v>19</v>
      </c>
      <c r="D283" s="99" t="s">
        <v>132</v>
      </c>
      <c r="E283" s="74" t="s">
        <v>242</v>
      </c>
      <c r="F283" s="99" t="s">
        <v>23</v>
      </c>
      <c r="G283" s="99" t="str">
        <f>+INDEX(RIESGOS_PELIGROS!$C$1:$C$286,MATCH(E283&amp;F283,INDEX(RIESGOS_PELIGROS!$B$1:$B$286&amp;RIESGOS_PELIGROS!$A$1:$A$286,),0),1)</f>
        <v>MICRO TRAUMATISMO POR ATRAPAMIENTO, CORTES, HERIDAS, MUERTES</v>
      </c>
      <c r="H283" s="4">
        <v>4</v>
      </c>
      <c r="I283" s="4">
        <v>4</v>
      </c>
      <c r="J283" s="4">
        <f t="shared" ref="J283" si="110">H283*I283</f>
        <v>16</v>
      </c>
      <c r="K283" s="104" t="str">
        <f t="shared" ref="K283" si="111">+IF(J283=1,"TRIVIAL",IF(J283=2,"TOLERABLE",IF(J283=4,"MODERADO",IF(J283=8,"IMPORTANTE",IF(J283=16,"INTOLERABLE")))))</f>
        <v>INTOLERABLE</v>
      </c>
      <c r="L283" s="105" t="s">
        <v>4</v>
      </c>
      <c r="M283" s="73" t="s">
        <v>243</v>
      </c>
      <c r="N283" s="91"/>
      <c r="O283" s="91"/>
      <c r="P283" s="91"/>
    </row>
    <row r="284" spans="1:16" ht="39" customHeight="1" x14ac:dyDescent="0.25">
      <c r="A284" s="74" t="s">
        <v>270</v>
      </c>
      <c r="B284" s="72" t="s">
        <v>277</v>
      </c>
      <c r="C284" s="99" t="s">
        <v>19</v>
      </c>
      <c r="D284" s="99" t="s">
        <v>132</v>
      </c>
      <c r="E284" s="74" t="s">
        <v>244</v>
      </c>
      <c r="F284" s="99" t="s">
        <v>23</v>
      </c>
      <c r="G284" s="99" t="str">
        <f>+INDEX(RIESGOS_PELIGROS!$C$1:$C$286,MATCH(E284&amp;F284,INDEX(RIESGOS_PELIGROS!$B$1:$B$286&amp;RIESGOS_PELIGROS!$A$1:$A$286,),0),1)</f>
        <v>MICRO TRAUMATISMO POR ATRAPAMIENTO, CORTES, HERIDAS, MUERTES</v>
      </c>
      <c r="H284" s="4">
        <v>4</v>
      </c>
      <c r="I284" s="4">
        <v>4</v>
      </c>
      <c r="J284" s="4">
        <f t="shared" ref="J284" si="112">H284*I284</f>
        <v>16</v>
      </c>
      <c r="K284" s="104" t="str">
        <f t="shared" ref="K284" si="113">+IF(J284=1,"TRIVIAL",IF(J284=2,"TOLERABLE",IF(J284=4,"MODERADO",IF(J284=8,"IMPORTANTE",IF(J284=16,"INTOLERABLE")))))</f>
        <v>INTOLERABLE</v>
      </c>
      <c r="L284" s="105" t="s">
        <v>4</v>
      </c>
      <c r="M284" s="73" t="s">
        <v>278</v>
      </c>
      <c r="N284" s="91"/>
      <c r="O284" s="91"/>
      <c r="P284" s="91"/>
    </row>
    <row r="285" spans="1:16" ht="39" customHeight="1" x14ac:dyDescent="0.25">
      <c r="A285" s="74" t="s">
        <v>270</v>
      </c>
      <c r="B285" s="72" t="s">
        <v>277</v>
      </c>
      <c r="C285" s="99" t="s">
        <v>19</v>
      </c>
      <c r="D285" s="99" t="s">
        <v>132</v>
      </c>
      <c r="E285" s="74" t="s">
        <v>246</v>
      </c>
      <c r="F285" s="99" t="s">
        <v>23</v>
      </c>
      <c r="G285" s="99" t="str">
        <f>+INDEX(RIESGOS_PELIGROS!$C$1:$C$286,MATCH(E285&amp;F285,INDEX(RIESGOS_PELIGROS!$B$1:$B$286&amp;RIESGOS_PELIGROS!$A$1:$A$286,),0),1)</f>
        <v>MICRO TRAUMATISMO POR ATRAPAMIENTO, CORTES, HERIDAS, MUERTES</v>
      </c>
      <c r="H285" s="4">
        <v>4</v>
      </c>
      <c r="I285" s="4">
        <v>4</v>
      </c>
      <c r="J285" s="4">
        <f t="shared" ref="J285" si="114">H285*I285</f>
        <v>16</v>
      </c>
      <c r="K285" s="104" t="str">
        <f t="shared" ref="K285" si="115">+IF(J285=1,"TRIVIAL",IF(J285=2,"TOLERABLE",IF(J285=4,"MODERADO",IF(J285=8,"IMPORTANTE",IF(J285=16,"INTOLERABLE")))))</f>
        <v>INTOLERABLE</v>
      </c>
      <c r="L285" s="105" t="s">
        <v>4</v>
      </c>
      <c r="M285" s="73" t="s">
        <v>261</v>
      </c>
      <c r="N285" s="91"/>
      <c r="O285" s="91"/>
      <c r="P285" s="91"/>
    </row>
    <row r="286" spans="1:16" ht="39" customHeight="1" x14ac:dyDescent="0.25">
      <c r="A286" s="74" t="s">
        <v>270</v>
      </c>
      <c r="B286" s="72" t="s">
        <v>277</v>
      </c>
      <c r="C286" s="99" t="s">
        <v>19</v>
      </c>
      <c r="D286" s="99" t="s">
        <v>132</v>
      </c>
      <c r="E286" s="74" t="s">
        <v>232</v>
      </c>
      <c r="F286" s="99" t="s">
        <v>23</v>
      </c>
      <c r="G286" s="99" t="str">
        <f>+INDEX(RIESGOS_PELIGROS!$C$1:$C$286,MATCH(E286&amp;F286,INDEX(RIESGOS_PELIGROS!$B$1:$B$286&amp;RIESGOS_PELIGROS!$A$1:$A$286,),0),1)</f>
        <v>MICRO TRAUMATISMO POR ATRAPAMIENTO, CORTES, HERIDAS, MUERTES</v>
      </c>
      <c r="H286" s="4">
        <v>4</v>
      </c>
      <c r="I286" s="4">
        <v>4</v>
      </c>
      <c r="J286" s="4">
        <f t="shared" ref="J286:J287" si="116">H286*I286</f>
        <v>16</v>
      </c>
      <c r="K286" s="104" t="str">
        <f t="shared" ref="K286:K287" si="117">+IF(J286=1,"TRIVIAL",IF(J286=2,"TOLERABLE",IF(J286=4,"MODERADO",IF(J286=8,"IMPORTANTE",IF(J286=16,"INTOLERABLE")))))</f>
        <v>INTOLERABLE</v>
      </c>
      <c r="L286" s="105" t="s">
        <v>4</v>
      </c>
      <c r="M286" s="73" t="s">
        <v>255</v>
      </c>
      <c r="N286" s="91"/>
      <c r="O286" s="91"/>
      <c r="P286" s="91"/>
    </row>
    <row r="287" spans="1:16" ht="39" customHeight="1" x14ac:dyDescent="0.25">
      <c r="A287" s="74" t="s">
        <v>270</v>
      </c>
      <c r="B287" s="72" t="s">
        <v>277</v>
      </c>
      <c r="C287" s="99" t="s">
        <v>19</v>
      </c>
      <c r="D287" s="99" t="s">
        <v>132</v>
      </c>
      <c r="E287" s="74" t="s">
        <v>203</v>
      </c>
      <c r="F287" s="99" t="s">
        <v>29</v>
      </c>
      <c r="G287" s="99" t="str">
        <f>+INDEX(RIESGOS_PELIGROS!$C$1:$C$286,MATCH(E287&amp;F287,INDEX(RIESGOS_PELIGROS!$B$1:$B$286&amp;RIESGOS_PELIGROS!$A$1:$A$286,),0),1)</f>
        <v>CONTUSIÓN, HERIDAS, POLITRAUMATISMOS</v>
      </c>
      <c r="H287" s="72">
        <v>4</v>
      </c>
      <c r="I287" s="72">
        <v>2</v>
      </c>
      <c r="J287" s="72">
        <f t="shared" si="116"/>
        <v>8</v>
      </c>
      <c r="K287" s="72" t="str">
        <f t="shared" si="117"/>
        <v>IMPORTANTE</v>
      </c>
      <c r="L287" s="99" t="s">
        <v>4</v>
      </c>
      <c r="M287" s="73" t="s">
        <v>204</v>
      </c>
      <c r="N287" s="91"/>
      <c r="O287" s="91"/>
      <c r="P287" s="91"/>
    </row>
    <row r="288" spans="1:16" ht="39" customHeight="1" x14ac:dyDescent="0.25">
      <c r="A288" s="74" t="s">
        <v>270</v>
      </c>
      <c r="B288" s="72" t="s">
        <v>277</v>
      </c>
      <c r="C288" s="99" t="s">
        <v>19</v>
      </c>
      <c r="D288" s="99" t="s">
        <v>132</v>
      </c>
      <c r="E288" s="74" t="s">
        <v>249</v>
      </c>
      <c r="F288" s="99" t="s">
        <v>29</v>
      </c>
      <c r="G288" s="99" t="str">
        <f>+INDEX(RIESGOS_PELIGROS!$C$1:$C$286,MATCH(E288&amp;F288,INDEX(RIESGOS_PELIGROS!$B$1:$B$286&amp;RIESGOS_PELIGROS!$A$1:$A$286,),0),1)</f>
        <v>CONTUSIÓN, HERIDAS, POLITRAUMATISMOS</v>
      </c>
      <c r="H288" s="72">
        <v>4</v>
      </c>
      <c r="I288" s="72">
        <v>2</v>
      </c>
      <c r="J288" s="72">
        <f t="shared" ref="J288:J289" si="118">H288*I288</f>
        <v>8</v>
      </c>
      <c r="K288" s="72" t="str">
        <f t="shared" ref="K288:K289" si="119">+IF(J288=1,"TRIVIAL",IF(J288=2,"TOLERABLE",IF(J288=4,"MODERADO",IF(J288=8,"IMPORTANTE",IF(J288=16,"INTOLERABLE")))))</f>
        <v>IMPORTANTE</v>
      </c>
      <c r="L288" s="99" t="s">
        <v>4</v>
      </c>
      <c r="M288" s="73" t="s">
        <v>169</v>
      </c>
      <c r="N288" s="91"/>
      <c r="O288" s="91"/>
      <c r="P288" s="91"/>
    </row>
    <row r="289" spans="1:16" ht="39" customHeight="1" x14ac:dyDescent="0.25">
      <c r="A289" s="74" t="s">
        <v>270</v>
      </c>
      <c r="B289" s="72" t="s">
        <v>277</v>
      </c>
      <c r="C289" s="99" t="s">
        <v>19</v>
      </c>
      <c r="D289" s="99" t="s">
        <v>132</v>
      </c>
      <c r="E289" s="74" t="s">
        <v>202</v>
      </c>
      <c r="F289" s="99" t="s">
        <v>29</v>
      </c>
      <c r="G289" s="99" t="str">
        <f>+INDEX(RIESGOS_PELIGROS!$C$1:$C$286,MATCH(E289&amp;F289,INDEX(RIESGOS_PELIGROS!$B$1:$B$286&amp;RIESGOS_PELIGROS!$A$1:$A$286,),0),1)</f>
        <v>CONTUSIÓN, HERIDAS, POLITRAUMATISMOS</v>
      </c>
      <c r="H289" s="72">
        <v>4</v>
      </c>
      <c r="I289" s="72">
        <v>2</v>
      </c>
      <c r="J289" s="72">
        <f t="shared" si="118"/>
        <v>8</v>
      </c>
      <c r="K289" s="72" t="str">
        <f t="shared" si="119"/>
        <v>IMPORTANTE</v>
      </c>
      <c r="L289" s="99" t="s">
        <v>4</v>
      </c>
      <c r="M289" s="73" t="s">
        <v>225</v>
      </c>
      <c r="N289" s="91"/>
      <c r="O289" s="91"/>
      <c r="P289" s="91"/>
    </row>
    <row r="290" spans="1:16" ht="39" customHeight="1" x14ac:dyDescent="0.25">
      <c r="A290" s="74" t="s">
        <v>270</v>
      </c>
      <c r="B290" s="72" t="s">
        <v>277</v>
      </c>
      <c r="C290" s="99" t="s">
        <v>19</v>
      </c>
      <c r="D290" s="99" t="s">
        <v>132</v>
      </c>
      <c r="E290" s="74" t="s">
        <v>205</v>
      </c>
      <c r="F290" s="99" t="s">
        <v>29</v>
      </c>
      <c r="G290" s="99" t="str">
        <f>+INDEX(RIESGOS_PELIGROS!$C$1:$C$286,MATCH(E290&amp;F290,INDEX(RIESGOS_PELIGROS!$B$1:$B$286&amp;RIESGOS_PELIGROS!$A$1:$A$286,),0),1)</f>
        <v>CONTUSIÓN, HERIDAS, POLITRAUMATISMOS</v>
      </c>
      <c r="H290" s="72">
        <v>4</v>
      </c>
      <c r="I290" s="72">
        <v>2</v>
      </c>
      <c r="J290" s="72">
        <f t="shared" ref="J290" si="120">H290*I290</f>
        <v>8</v>
      </c>
      <c r="K290" s="72" t="str">
        <f t="shared" ref="K290" si="121">+IF(J290=1,"TRIVIAL",IF(J290=2,"TOLERABLE",IF(J290=4,"MODERADO",IF(J290=8,"IMPORTANTE",IF(J290=16,"INTOLERABLE")))))</f>
        <v>IMPORTANTE</v>
      </c>
      <c r="L290" s="99" t="s">
        <v>4</v>
      </c>
      <c r="M290" s="73" t="s">
        <v>206</v>
      </c>
      <c r="N290" s="91"/>
      <c r="O290" s="91"/>
      <c r="P290" s="91"/>
    </row>
    <row r="291" spans="1:16" ht="39" customHeight="1" x14ac:dyDescent="0.25">
      <c r="A291" s="74" t="s">
        <v>270</v>
      </c>
      <c r="B291" s="72" t="s">
        <v>277</v>
      </c>
      <c r="C291" s="99" t="s">
        <v>19</v>
      </c>
      <c r="D291" s="99" t="s">
        <v>132</v>
      </c>
      <c r="E291" s="74" t="s">
        <v>177</v>
      </c>
      <c r="F291" s="99" t="s">
        <v>29</v>
      </c>
      <c r="G291" s="99" t="str">
        <f>+INDEX(RIESGOS_PELIGROS!$C$1:$C$286,MATCH(E291&amp;F291,INDEX(RIESGOS_PELIGROS!$B$1:$B$286&amp;RIESGOS_PELIGROS!$A$1:$A$286,),0),1)</f>
        <v>CONTUSIÓN, HERIDAS, POLITRAUMATISMOS</v>
      </c>
      <c r="H291" s="72">
        <v>4</v>
      </c>
      <c r="I291" s="72">
        <v>2</v>
      </c>
      <c r="J291" s="72">
        <f t="shared" ref="J291:J292" si="122">H291*I291</f>
        <v>8</v>
      </c>
      <c r="K291" s="72" t="str">
        <f t="shared" ref="K291:K292" si="123">+IF(J291=1,"TRIVIAL",IF(J291=2,"TOLERABLE",IF(J291=4,"MODERADO",IF(J291=8,"IMPORTANTE",IF(J291=16,"INTOLERABLE")))))</f>
        <v>IMPORTANTE</v>
      </c>
      <c r="L291" s="99" t="s">
        <v>4</v>
      </c>
      <c r="M291" s="73" t="s">
        <v>218</v>
      </c>
      <c r="N291" s="91"/>
      <c r="O291" s="91"/>
      <c r="P291" s="91"/>
    </row>
    <row r="292" spans="1:16" ht="39" customHeight="1" x14ac:dyDescent="0.25">
      <c r="A292" s="74" t="s">
        <v>270</v>
      </c>
      <c r="B292" s="72" t="s">
        <v>277</v>
      </c>
      <c r="C292" s="99" t="s">
        <v>19</v>
      </c>
      <c r="D292" s="99" t="s">
        <v>132</v>
      </c>
      <c r="E292" s="74" t="s">
        <v>205</v>
      </c>
      <c r="F292" s="99" t="s">
        <v>54</v>
      </c>
      <c r="G292" s="99" t="str">
        <f>+INDEX(RIESGOS_PELIGROS!$C$1:$C$286,MATCH(E292&amp;F292,INDEX(RIESGOS_PELIGROS!$B$1:$B$286&amp;RIESGOS_PELIGROS!$A$1:$A$286,),0),1)</f>
        <v>HERIDAS EN LA PIEL, ÚLCERAS OCULARES, INFECCIONES, TÉTANOS</v>
      </c>
      <c r="H292" s="72">
        <v>4</v>
      </c>
      <c r="I292" s="72">
        <v>2</v>
      </c>
      <c r="J292" s="72">
        <f t="shared" si="122"/>
        <v>8</v>
      </c>
      <c r="K292" s="72" t="str">
        <f t="shared" si="123"/>
        <v>IMPORTANTE</v>
      </c>
      <c r="L292" s="99" t="s">
        <v>4</v>
      </c>
      <c r="M292" s="73" t="s">
        <v>233</v>
      </c>
      <c r="N292" s="91"/>
      <c r="O292" s="91"/>
      <c r="P292" s="91"/>
    </row>
    <row r="293" spans="1:16" ht="39" customHeight="1" x14ac:dyDescent="0.25">
      <c r="A293" s="74" t="s">
        <v>270</v>
      </c>
      <c r="B293" s="72" t="s">
        <v>277</v>
      </c>
      <c r="C293" s="99" t="s">
        <v>19</v>
      </c>
      <c r="D293" s="99" t="s">
        <v>132</v>
      </c>
      <c r="E293" s="74" t="s">
        <v>170</v>
      </c>
      <c r="F293" s="99" t="s">
        <v>54</v>
      </c>
      <c r="G293" s="99" t="str">
        <f>+INDEX(RIESGOS_PELIGROS!$C$1:$C$286,MATCH(E293&amp;F293,INDEX(RIESGOS_PELIGROS!$B$1:$B$286&amp;RIESGOS_PELIGROS!$A$1:$A$286,),0),1)</f>
        <v>HERIDAS EN LA PIEL, ÚLCERAS OCULARES, INFECCIONES, TÉTANOS</v>
      </c>
      <c r="H293" s="72">
        <v>4</v>
      </c>
      <c r="I293" s="72">
        <v>2</v>
      </c>
      <c r="J293" s="72">
        <f t="shared" ref="J293:J294" si="124">H293*I293</f>
        <v>8</v>
      </c>
      <c r="K293" s="72" t="str">
        <f t="shared" ref="K293:K294" si="125">+IF(J293=1,"TRIVIAL",IF(J293=2,"TOLERABLE",IF(J293=4,"MODERADO",IF(J293=8,"IMPORTANTE",IF(J293=16,"INTOLERABLE")))))</f>
        <v>IMPORTANTE</v>
      </c>
      <c r="L293" s="99" t="s">
        <v>4</v>
      </c>
      <c r="M293" s="73" t="s">
        <v>171</v>
      </c>
      <c r="N293" s="91"/>
      <c r="O293" s="91"/>
      <c r="P293" s="91"/>
    </row>
    <row r="294" spans="1:16" ht="39" customHeight="1" x14ac:dyDescent="0.25">
      <c r="A294" s="74" t="s">
        <v>270</v>
      </c>
      <c r="B294" s="72" t="s">
        <v>277</v>
      </c>
      <c r="C294" s="99" t="s">
        <v>19</v>
      </c>
      <c r="D294" s="99" t="s">
        <v>132</v>
      </c>
      <c r="E294" s="74" t="s">
        <v>246</v>
      </c>
      <c r="F294" s="99" t="s">
        <v>54</v>
      </c>
      <c r="G294" s="99" t="str">
        <f>+INDEX(RIESGOS_PELIGROS!$C$1:$C$286,MATCH(E294&amp;F294,INDEX(RIESGOS_PELIGROS!$B$1:$B$286&amp;RIESGOS_PELIGROS!$A$1:$A$286,),0),1)</f>
        <v>HERIDAS EN LA PIEL, ÚLCERAS OCULARES, INFECCIONES, TÉTANOS</v>
      </c>
      <c r="H294" s="72">
        <v>4</v>
      </c>
      <c r="I294" s="72">
        <v>2</v>
      </c>
      <c r="J294" s="72">
        <f t="shared" si="124"/>
        <v>8</v>
      </c>
      <c r="K294" s="72" t="str">
        <f t="shared" si="125"/>
        <v>IMPORTANTE</v>
      </c>
      <c r="L294" s="99" t="s">
        <v>4</v>
      </c>
      <c r="M294" s="73" t="s">
        <v>169</v>
      </c>
      <c r="N294" s="91"/>
      <c r="O294" s="91"/>
      <c r="P294" s="91"/>
    </row>
    <row r="295" spans="1:16" ht="39" customHeight="1" x14ac:dyDescent="0.25">
      <c r="A295" s="74" t="s">
        <v>270</v>
      </c>
      <c r="B295" s="72" t="s">
        <v>277</v>
      </c>
      <c r="C295" s="99" t="s">
        <v>19</v>
      </c>
      <c r="D295" s="99" t="s">
        <v>132</v>
      </c>
      <c r="E295" s="74" t="s">
        <v>211</v>
      </c>
      <c r="F295" s="99" t="s">
        <v>80</v>
      </c>
      <c r="G295" s="99" t="str">
        <f>+INDEX(RIESGOS_PELIGROS!$C$1:$C$286,MATCH(E295&amp;F295,INDEX(RIESGOS_PELIGROS!$B$1:$B$286&amp;RIESGOS_PELIGROS!$A$1:$A$286,),0),1)</f>
        <v>IRRITABILIDAD, FATIGA, HIPOACUSIA</v>
      </c>
      <c r="H295" s="72">
        <v>4</v>
      </c>
      <c r="I295" s="72">
        <v>2</v>
      </c>
      <c r="J295" s="72">
        <f t="shared" ref="J295" si="126">H295*I295</f>
        <v>8</v>
      </c>
      <c r="K295" s="72" t="str">
        <f t="shared" ref="K295" si="127">+IF(J295=1,"TRIVIAL",IF(J295=2,"TOLERABLE",IF(J295=4,"MODERADO",IF(J295=8,"IMPORTANTE",IF(J295=16,"INTOLERABLE")))))</f>
        <v>IMPORTANTE</v>
      </c>
      <c r="L295" s="99" t="s">
        <v>5</v>
      </c>
      <c r="M295" s="73" t="s">
        <v>226</v>
      </c>
      <c r="N295" s="91"/>
      <c r="O295" s="91"/>
      <c r="P295" s="91"/>
    </row>
    <row r="296" spans="1:16" ht="39" customHeight="1" x14ac:dyDescent="0.25">
      <c r="A296" s="74" t="s">
        <v>270</v>
      </c>
      <c r="B296" s="72" t="s">
        <v>277</v>
      </c>
      <c r="C296" s="99" t="s">
        <v>19</v>
      </c>
      <c r="D296" s="99" t="s">
        <v>133</v>
      </c>
      <c r="E296" s="74" t="s">
        <v>215</v>
      </c>
      <c r="F296" s="99" t="s">
        <v>25</v>
      </c>
      <c r="G296" s="99" t="str">
        <f>+INDEX(RIESGOS_PELIGROS!$C$1:$C$286,MATCH(E296&amp;F296,INDEX(RIESGOS_PELIGROS!$B$1:$B$286&amp;RIESGOS_PELIGROS!$A$1:$A$286,),0),1)</f>
        <v>CONTUSIONES, HERIDAS, POLITRAUMATISMOS, APLASTAMIENTO, MUERTE</v>
      </c>
      <c r="H296" s="4">
        <v>4</v>
      </c>
      <c r="I296" s="4">
        <v>4</v>
      </c>
      <c r="J296" s="4">
        <f t="shared" ref="J296:J297" si="128">H296*I296</f>
        <v>16</v>
      </c>
      <c r="K296" s="104" t="str">
        <f t="shared" ref="K296:K297" si="129">+IF(J296=1,"TRIVIAL",IF(J296=2,"TOLERABLE",IF(J296=4,"MODERADO",IF(J296=8,"IMPORTANTE",IF(J296=16,"INTOLERABLE")))))</f>
        <v>INTOLERABLE</v>
      </c>
      <c r="L296" s="99" t="s">
        <v>4</v>
      </c>
      <c r="M296" s="73" t="s">
        <v>169</v>
      </c>
      <c r="N296" s="91"/>
      <c r="O296" s="91"/>
      <c r="P296" s="91"/>
    </row>
    <row r="297" spans="1:16" ht="39" customHeight="1" x14ac:dyDescent="0.25">
      <c r="A297" s="74" t="s">
        <v>270</v>
      </c>
      <c r="B297" s="72" t="s">
        <v>277</v>
      </c>
      <c r="C297" s="99" t="s">
        <v>19</v>
      </c>
      <c r="D297" s="99" t="s">
        <v>133</v>
      </c>
      <c r="E297" s="72" t="s">
        <v>250</v>
      </c>
      <c r="F297" s="99" t="s">
        <v>25</v>
      </c>
      <c r="G297" s="99" t="str">
        <f>+INDEX(RIESGOS_PELIGROS!$C$1:$C$286,MATCH(E297&amp;F297,INDEX(RIESGOS_PELIGROS!$B$1:$B$286&amp;RIESGOS_PELIGROS!$A$1:$A$286,),0),1)</f>
        <v>CONTUSIONES, HERIDAS, POLITRAUMATISMOS, APLASTAMIENTO, MUERTE</v>
      </c>
      <c r="H297" s="4">
        <v>4</v>
      </c>
      <c r="I297" s="4">
        <v>4</v>
      </c>
      <c r="J297" s="4">
        <f t="shared" si="128"/>
        <v>16</v>
      </c>
      <c r="K297" s="104" t="str">
        <f t="shared" si="129"/>
        <v>INTOLERABLE</v>
      </c>
      <c r="L297" s="99" t="s">
        <v>4</v>
      </c>
      <c r="M297" s="73" t="s">
        <v>224</v>
      </c>
      <c r="N297" s="91"/>
      <c r="O297" s="91"/>
      <c r="P297" s="91"/>
    </row>
    <row r="298" spans="1:16" ht="39" customHeight="1" x14ac:dyDescent="0.25">
      <c r="A298" s="74" t="s">
        <v>279</v>
      </c>
      <c r="B298" s="72" t="s">
        <v>280</v>
      </c>
      <c r="C298" s="99" t="s">
        <v>19</v>
      </c>
      <c r="D298" s="99" t="s">
        <v>132</v>
      </c>
      <c r="E298" s="74" t="s">
        <v>244</v>
      </c>
      <c r="F298" s="99" t="s">
        <v>35</v>
      </c>
      <c r="G298" s="99" t="str">
        <f>+INDEX(RIESGOS_PELIGROS!$C$1:$C$286,MATCH(E298&amp;F298,INDEX(RIESGOS_PELIGROS!$B$1:$B$286&amp;RIESGOS_PELIGROS!$A$1:$A$286,),0),1)</f>
        <v>QUEMADURAS, IRRITACIÓN DE LA PIEL</v>
      </c>
      <c r="H298" s="72">
        <v>4</v>
      </c>
      <c r="I298" s="72">
        <v>2</v>
      </c>
      <c r="J298" s="72">
        <f t="shared" ref="J298:J365" si="130">H298*I298</f>
        <v>8</v>
      </c>
      <c r="K298" s="72" t="str">
        <f t="shared" ref="K298:K365" si="131">+IF(J298=1,"TRIVIAL",IF(J298=2,"TOLERABLE",IF(J298=4,"MODERADO",IF(J298=8,"IMPORTANTE",IF(J298=16,"INTOLERABLE")))))</f>
        <v>IMPORTANTE</v>
      </c>
      <c r="L298" s="99" t="s">
        <v>4</v>
      </c>
      <c r="M298" s="73" t="s">
        <v>169</v>
      </c>
      <c r="N298" s="91"/>
      <c r="O298" s="91"/>
      <c r="P298" s="91"/>
    </row>
    <row r="299" spans="1:16" ht="39" customHeight="1" x14ac:dyDescent="0.25">
      <c r="A299" s="74" t="s">
        <v>279</v>
      </c>
      <c r="B299" s="72" t="s">
        <v>280</v>
      </c>
      <c r="C299" s="99" t="s">
        <v>19</v>
      </c>
      <c r="D299" s="99" t="s">
        <v>131</v>
      </c>
      <c r="E299" s="74" t="s">
        <v>170</v>
      </c>
      <c r="F299" s="99" t="s">
        <v>35</v>
      </c>
      <c r="G299" s="99" t="str">
        <f>+INDEX(RIESGOS_PELIGROS!$C$1:$C$286,MATCH(E299&amp;F299,INDEX(RIESGOS_PELIGROS!$B$1:$B$286&amp;RIESGOS_PELIGROS!$A$1:$A$286,),0),1)</f>
        <v>QUEMADURAS, IRRITACIÓN DE LA PIEL</v>
      </c>
      <c r="H299" s="72">
        <v>4</v>
      </c>
      <c r="I299" s="72">
        <v>2</v>
      </c>
      <c r="J299" s="72">
        <f t="shared" ref="J299:J301" si="132">H299*I299</f>
        <v>8</v>
      </c>
      <c r="K299" s="72" t="str">
        <f t="shared" ref="K299:K301" si="133">+IF(J299=1,"TRIVIAL",IF(J299=2,"TOLERABLE",IF(J299=4,"MODERADO",IF(J299=8,"IMPORTANTE",IF(J299=16,"INTOLERABLE")))))</f>
        <v>IMPORTANTE</v>
      </c>
      <c r="L299" s="99" t="s">
        <v>4</v>
      </c>
      <c r="M299" s="73" t="s">
        <v>171</v>
      </c>
      <c r="N299" s="91"/>
      <c r="O299" s="91"/>
      <c r="P299" s="91"/>
    </row>
    <row r="300" spans="1:16" ht="39" customHeight="1" x14ac:dyDescent="0.25">
      <c r="A300" s="74" t="s">
        <v>279</v>
      </c>
      <c r="B300" s="72" t="s">
        <v>280</v>
      </c>
      <c r="C300" s="99" t="s">
        <v>19</v>
      </c>
      <c r="D300" s="99" t="s">
        <v>132</v>
      </c>
      <c r="E300" s="74" t="s">
        <v>205</v>
      </c>
      <c r="F300" s="99" t="s">
        <v>35</v>
      </c>
      <c r="G300" s="99" t="str">
        <f>+INDEX(RIESGOS_PELIGROS!$C$1:$C$286,MATCH(E300&amp;F300,INDEX(RIESGOS_PELIGROS!$B$1:$B$286&amp;RIESGOS_PELIGROS!$A$1:$A$286,),0),1)</f>
        <v>QUEMADURAS, IRRITACIÓN DE LA PIEL</v>
      </c>
      <c r="H300" s="72">
        <v>4</v>
      </c>
      <c r="I300" s="72">
        <v>2</v>
      </c>
      <c r="J300" s="72">
        <f t="shared" si="132"/>
        <v>8</v>
      </c>
      <c r="K300" s="72" t="str">
        <f t="shared" si="133"/>
        <v>IMPORTANTE</v>
      </c>
      <c r="L300" s="99" t="s">
        <v>4</v>
      </c>
      <c r="M300" s="73" t="s">
        <v>218</v>
      </c>
      <c r="N300" s="91"/>
      <c r="O300" s="91"/>
      <c r="P300" s="91"/>
    </row>
    <row r="301" spans="1:16" ht="39" customHeight="1" x14ac:dyDescent="0.25">
      <c r="A301" s="74" t="s">
        <v>279</v>
      </c>
      <c r="B301" s="72" t="s">
        <v>280</v>
      </c>
      <c r="C301" s="99" t="s">
        <v>19</v>
      </c>
      <c r="D301" s="99" t="s">
        <v>132</v>
      </c>
      <c r="E301" s="74" t="s">
        <v>213</v>
      </c>
      <c r="F301" s="99" t="s">
        <v>35</v>
      </c>
      <c r="G301" s="99" t="str">
        <f>+INDEX(RIESGOS_PELIGROS!$C$1:$C$286,MATCH(E301&amp;F301,INDEX(RIESGOS_PELIGROS!$B$1:$B$286&amp;RIESGOS_PELIGROS!$A$1:$A$286,),0),1)</f>
        <v>QUEMADURAS, IRRITACIÓN DE LA PIEL</v>
      </c>
      <c r="H301" s="72">
        <v>4</v>
      </c>
      <c r="I301" s="72">
        <v>2</v>
      </c>
      <c r="J301" s="72">
        <f t="shared" si="132"/>
        <v>8</v>
      </c>
      <c r="K301" s="72" t="str">
        <f t="shared" si="133"/>
        <v>IMPORTANTE</v>
      </c>
      <c r="L301" s="99" t="s">
        <v>4</v>
      </c>
      <c r="M301" s="73" t="s">
        <v>169</v>
      </c>
      <c r="N301" s="91"/>
      <c r="O301" s="91"/>
      <c r="P301" s="91"/>
    </row>
    <row r="302" spans="1:16" ht="39" customHeight="1" x14ac:dyDescent="0.25">
      <c r="A302" s="74" t="s">
        <v>279</v>
      </c>
      <c r="B302" s="72" t="s">
        <v>280</v>
      </c>
      <c r="C302" s="99" t="s">
        <v>19</v>
      </c>
      <c r="D302" s="99" t="s">
        <v>131</v>
      </c>
      <c r="E302" s="74" t="s">
        <v>168</v>
      </c>
      <c r="F302" s="99" t="s">
        <v>17</v>
      </c>
      <c r="G302" s="99" t="str">
        <f>+INDEX(RIESGOS_PELIGROS!$C$1:$C$286,MATCH(E302&amp;F302,INDEX(RIESGOS_PELIGROS!$B$1:$B$286&amp;RIESGOS_PELIGROS!$A$1:$A$286,),0),1)</f>
        <v>CONTUSIÓN, HERIDAS, POLITRAUMATISMOS, FRACTURA, MUERTE</v>
      </c>
      <c r="H302" s="72">
        <v>4</v>
      </c>
      <c r="I302" s="72">
        <v>2</v>
      </c>
      <c r="J302" s="72">
        <f t="shared" ref="J302:J316" si="134">H302*I302</f>
        <v>8</v>
      </c>
      <c r="K302" s="72" t="str">
        <f t="shared" ref="K302:K316" si="135">+IF(J302=1,"TRIVIAL",IF(J302=2,"TOLERABLE",IF(J302=4,"MODERADO",IF(J302=8,"IMPORTANTE",IF(J302=16,"INTOLERABLE")))))</f>
        <v>IMPORTANTE</v>
      </c>
      <c r="L302" s="99" t="s">
        <v>4</v>
      </c>
      <c r="M302" s="73" t="s">
        <v>281</v>
      </c>
      <c r="N302" s="91"/>
      <c r="O302" s="91"/>
      <c r="P302" s="91"/>
    </row>
    <row r="303" spans="1:16" ht="39" customHeight="1" x14ac:dyDescent="0.25">
      <c r="A303" s="74" t="s">
        <v>279</v>
      </c>
      <c r="B303" s="72" t="s">
        <v>280</v>
      </c>
      <c r="C303" s="99" t="s">
        <v>19</v>
      </c>
      <c r="D303" s="99" t="s">
        <v>131</v>
      </c>
      <c r="E303" s="74" t="s">
        <v>170</v>
      </c>
      <c r="F303" s="99" t="s">
        <v>17</v>
      </c>
      <c r="G303" s="99" t="str">
        <f>+INDEX(RIESGOS_PELIGROS!$C$1:$C$286,MATCH(E303&amp;F303,INDEX(RIESGOS_PELIGROS!$B$1:$B$286&amp;RIESGOS_PELIGROS!$A$1:$A$286,),0),1)</f>
        <v>CONTUSIÓN, HERIDAS, POLITRAUMATISMOS, FRACTURA, MUERTE</v>
      </c>
      <c r="H303" s="72">
        <v>4</v>
      </c>
      <c r="I303" s="72">
        <v>2</v>
      </c>
      <c r="J303" s="72">
        <f t="shared" si="134"/>
        <v>8</v>
      </c>
      <c r="K303" s="72" t="str">
        <f t="shared" si="135"/>
        <v>IMPORTANTE</v>
      </c>
      <c r="L303" s="99" t="s">
        <v>4</v>
      </c>
      <c r="M303" s="73" t="s">
        <v>171</v>
      </c>
      <c r="N303" s="91"/>
      <c r="O303" s="91"/>
      <c r="P303" s="91"/>
    </row>
    <row r="304" spans="1:16" ht="39" customHeight="1" x14ac:dyDescent="0.25">
      <c r="A304" s="74" t="s">
        <v>279</v>
      </c>
      <c r="B304" s="72" t="s">
        <v>280</v>
      </c>
      <c r="C304" s="99" t="s">
        <v>19</v>
      </c>
      <c r="D304" s="99" t="s">
        <v>131</v>
      </c>
      <c r="E304" s="74" t="s">
        <v>170</v>
      </c>
      <c r="F304" s="99" t="s">
        <v>17</v>
      </c>
      <c r="G304" s="99" t="str">
        <f>+INDEX(RIESGOS_PELIGROS!$C$1:$C$286,MATCH(E304&amp;F304,INDEX(RIESGOS_PELIGROS!$B$1:$B$286&amp;RIESGOS_PELIGROS!$A$1:$A$286,),0),1)</f>
        <v>CONTUSIÓN, HERIDAS, POLITRAUMATISMOS, FRACTURA, MUERTE</v>
      </c>
      <c r="H304" s="72">
        <v>4</v>
      </c>
      <c r="I304" s="72">
        <v>2</v>
      </c>
      <c r="J304" s="72">
        <f t="shared" si="134"/>
        <v>8</v>
      </c>
      <c r="K304" s="72" t="str">
        <f t="shared" si="135"/>
        <v>IMPORTANTE</v>
      </c>
      <c r="L304" s="99" t="s">
        <v>4</v>
      </c>
      <c r="M304" s="73" t="s">
        <v>179</v>
      </c>
      <c r="N304" s="91"/>
      <c r="O304" s="91"/>
      <c r="P304" s="91"/>
    </row>
    <row r="305" spans="1:16" ht="37.5" customHeight="1" x14ac:dyDescent="0.25">
      <c r="A305" s="74" t="s">
        <v>279</v>
      </c>
      <c r="B305" s="72" t="s">
        <v>280</v>
      </c>
      <c r="C305" s="99" t="s">
        <v>19</v>
      </c>
      <c r="D305" s="99" t="s">
        <v>131</v>
      </c>
      <c r="E305" s="74" t="s">
        <v>172</v>
      </c>
      <c r="F305" s="99" t="s">
        <v>17</v>
      </c>
      <c r="G305" s="99" t="str">
        <f>+INDEX(RIESGOS_PELIGROS!$C$1:$C$286,MATCH(E305&amp;F305,INDEX(RIESGOS_PELIGROS!$B$1:$B$286&amp;RIESGOS_PELIGROS!$A$1:$A$286,),0),1)</f>
        <v>CONTUSIÓN, HERIDAS, POLITRAUMATISMOS, FRACTURA, MUERTE</v>
      </c>
      <c r="H305" s="72">
        <v>4</v>
      </c>
      <c r="I305" s="72">
        <v>2</v>
      </c>
      <c r="J305" s="72">
        <f t="shared" si="134"/>
        <v>8</v>
      </c>
      <c r="K305" s="72" t="str">
        <f t="shared" si="135"/>
        <v>IMPORTANTE</v>
      </c>
      <c r="L305" s="99" t="s">
        <v>4</v>
      </c>
      <c r="M305" s="73" t="s">
        <v>190</v>
      </c>
      <c r="N305" s="91"/>
      <c r="O305" s="91"/>
      <c r="P305" s="91"/>
    </row>
    <row r="306" spans="1:16" ht="37.5" customHeight="1" x14ac:dyDescent="0.25">
      <c r="A306" s="74" t="s">
        <v>279</v>
      </c>
      <c r="B306" s="72" t="s">
        <v>280</v>
      </c>
      <c r="C306" s="99" t="s">
        <v>19</v>
      </c>
      <c r="D306" s="99" t="s">
        <v>131</v>
      </c>
      <c r="E306" s="74" t="s">
        <v>172</v>
      </c>
      <c r="F306" s="99" t="s">
        <v>17</v>
      </c>
      <c r="G306" s="99" t="str">
        <f>+INDEX(RIESGOS_PELIGROS!$C$1:$C$286,MATCH(E306&amp;F306,INDEX(RIESGOS_PELIGROS!$B$1:$B$286&amp;RIESGOS_PELIGROS!$A$1:$A$286,),0),1)</f>
        <v>CONTUSIÓN, HERIDAS, POLITRAUMATISMOS, FRACTURA, MUERTE</v>
      </c>
      <c r="H306" s="72">
        <v>4</v>
      </c>
      <c r="I306" s="72">
        <v>2</v>
      </c>
      <c r="J306" s="72">
        <f t="shared" si="134"/>
        <v>8</v>
      </c>
      <c r="K306" s="72" t="str">
        <f t="shared" si="135"/>
        <v>IMPORTANTE</v>
      </c>
      <c r="L306" s="99" t="s">
        <v>4</v>
      </c>
      <c r="M306" s="73" t="s">
        <v>169</v>
      </c>
      <c r="N306" s="91"/>
      <c r="O306" s="91"/>
      <c r="P306" s="91"/>
    </row>
    <row r="307" spans="1:16" ht="37.5" customHeight="1" x14ac:dyDescent="0.25">
      <c r="A307" s="74" t="s">
        <v>279</v>
      </c>
      <c r="B307" s="72" t="s">
        <v>280</v>
      </c>
      <c r="C307" s="99" t="s">
        <v>19</v>
      </c>
      <c r="D307" s="99" t="s">
        <v>131</v>
      </c>
      <c r="E307" s="74" t="s">
        <v>172</v>
      </c>
      <c r="F307" s="99" t="s">
        <v>17</v>
      </c>
      <c r="G307" s="99" t="str">
        <f>+INDEX(RIESGOS_PELIGROS!$C$1:$C$286,MATCH(E307&amp;F307,INDEX(RIESGOS_PELIGROS!$B$1:$B$286&amp;RIESGOS_PELIGROS!$A$1:$A$286,),0),1)</f>
        <v>CONTUSIÓN, HERIDAS, POLITRAUMATISMOS, FRACTURA, MUERTE</v>
      </c>
      <c r="H307" s="72">
        <v>4</v>
      </c>
      <c r="I307" s="72">
        <v>2</v>
      </c>
      <c r="J307" s="72">
        <f t="shared" si="134"/>
        <v>8</v>
      </c>
      <c r="K307" s="72" t="str">
        <f t="shared" si="135"/>
        <v>IMPORTANTE</v>
      </c>
      <c r="L307" s="99" t="s">
        <v>4</v>
      </c>
      <c r="M307" s="73" t="s">
        <v>233</v>
      </c>
      <c r="N307" s="91"/>
      <c r="O307" s="91"/>
      <c r="P307" s="91"/>
    </row>
    <row r="308" spans="1:16" ht="39" customHeight="1" x14ac:dyDescent="0.25">
      <c r="A308" s="74" t="s">
        <v>279</v>
      </c>
      <c r="B308" s="72" t="s">
        <v>280</v>
      </c>
      <c r="C308" s="99" t="s">
        <v>19</v>
      </c>
      <c r="D308" s="99" t="s">
        <v>131</v>
      </c>
      <c r="E308" s="74" t="s">
        <v>173</v>
      </c>
      <c r="F308" s="99" t="s">
        <v>17</v>
      </c>
      <c r="G308" s="99" t="str">
        <f>+INDEX(RIESGOS_PELIGROS!$C$1:$C$286,MATCH(E308&amp;F308,INDEX(RIESGOS_PELIGROS!$B$1:$B$286&amp;RIESGOS_PELIGROS!$A$1:$A$286,),0),1)</f>
        <v>CONTUSIÓN, HERIDAS, POLITRAUMATISMOS, FRACTURA, MUERTE</v>
      </c>
      <c r="H308" s="72">
        <v>4</v>
      </c>
      <c r="I308" s="72">
        <v>2</v>
      </c>
      <c r="J308" s="72">
        <f t="shared" si="134"/>
        <v>8</v>
      </c>
      <c r="K308" s="72" t="str">
        <f t="shared" si="135"/>
        <v>IMPORTANTE</v>
      </c>
      <c r="L308" s="99" t="s">
        <v>4</v>
      </c>
      <c r="M308" s="73" t="s">
        <v>171</v>
      </c>
      <c r="N308" s="91"/>
      <c r="O308" s="91"/>
      <c r="P308" s="91"/>
    </row>
    <row r="309" spans="1:16" ht="39" customHeight="1" x14ac:dyDescent="0.25">
      <c r="A309" s="74" t="s">
        <v>279</v>
      </c>
      <c r="B309" s="72" t="s">
        <v>280</v>
      </c>
      <c r="C309" s="99" t="s">
        <v>19</v>
      </c>
      <c r="D309" s="99" t="s">
        <v>131</v>
      </c>
      <c r="E309" s="74" t="s">
        <v>173</v>
      </c>
      <c r="F309" s="99" t="s">
        <v>17</v>
      </c>
      <c r="G309" s="99" t="str">
        <f>+INDEX(RIESGOS_PELIGROS!$C$1:$C$286,MATCH(E309&amp;F309,INDEX(RIESGOS_PELIGROS!$B$1:$B$286&amp;RIESGOS_PELIGROS!$A$1:$A$286,),0),1)</f>
        <v>CONTUSIÓN, HERIDAS, POLITRAUMATISMOS, FRACTURA, MUERTE</v>
      </c>
      <c r="H309" s="72">
        <v>4</v>
      </c>
      <c r="I309" s="72">
        <v>2</v>
      </c>
      <c r="J309" s="72">
        <f t="shared" si="134"/>
        <v>8</v>
      </c>
      <c r="K309" s="72" t="str">
        <f t="shared" si="135"/>
        <v>IMPORTANTE</v>
      </c>
      <c r="L309" s="99" t="s">
        <v>4</v>
      </c>
      <c r="M309" s="73" t="s">
        <v>282</v>
      </c>
      <c r="N309" s="91"/>
      <c r="O309" s="91"/>
      <c r="P309" s="91"/>
    </row>
    <row r="310" spans="1:16" ht="39" customHeight="1" x14ac:dyDescent="0.25">
      <c r="A310" s="74" t="s">
        <v>279</v>
      </c>
      <c r="B310" s="72" t="s">
        <v>280</v>
      </c>
      <c r="C310" s="99" t="s">
        <v>19</v>
      </c>
      <c r="D310" s="99" t="s">
        <v>131</v>
      </c>
      <c r="E310" s="74" t="s">
        <v>203</v>
      </c>
      <c r="F310" s="99" t="s">
        <v>17</v>
      </c>
      <c r="G310" s="99" t="str">
        <f>+INDEX(RIESGOS_PELIGROS!$C$1:$C$286,MATCH(E310&amp;F310,INDEX(RIESGOS_PELIGROS!$B$1:$B$286&amp;RIESGOS_PELIGROS!$A$1:$A$286,),0),1)</f>
        <v>CONTUSIÓN, HERIDAS, POLITRAUMATISMOS, FRACTURA, MUERTE</v>
      </c>
      <c r="H310" s="72">
        <v>4</v>
      </c>
      <c r="I310" s="72">
        <v>2</v>
      </c>
      <c r="J310" s="72">
        <f t="shared" si="134"/>
        <v>8</v>
      </c>
      <c r="K310" s="72" t="str">
        <f t="shared" si="135"/>
        <v>IMPORTANTE</v>
      </c>
      <c r="L310" s="99" t="s">
        <v>4</v>
      </c>
      <c r="M310" s="73" t="s">
        <v>218</v>
      </c>
      <c r="N310" s="91"/>
      <c r="O310" s="91"/>
      <c r="P310" s="91"/>
    </row>
    <row r="311" spans="1:16" ht="39" customHeight="1" x14ac:dyDescent="0.25">
      <c r="A311" s="74" t="s">
        <v>279</v>
      </c>
      <c r="B311" s="72" t="s">
        <v>280</v>
      </c>
      <c r="C311" s="99" t="s">
        <v>19</v>
      </c>
      <c r="D311" s="99" t="s">
        <v>131</v>
      </c>
      <c r="E311" s="74" t="s">
        <v>203</v>
      </c>
      <c r="F311" s="99" t="s">
        <v>17</v>
      </c>
      <c r="G311" s="99" t="str">
        <f>+INDEX(RIESGOS_PELIGROS!$C$1:$C$286,MATCH(E311&amp;F311,INDEX(RIESGOS_PELIGROS!$B$1:$B$286&amp;RIESGOS_PELIGROS!$A$1:$A$286,),0),1)</f>
        <v>CONTUSIÓN, HERIDAS, POLITRAUMATISMOS, FRACTURA, MUERTE</v>
      </c>
      <c r="H311" s="72">
        <v>4</v>
      </c>
      <c r="I311" s="72">
        <v>2</v>
      </c>
      <c r="J311" s="72">
        <f t="shared" si="134"/>
        <v>8</v>
      </c>
      <c r="K311" s="72" t="str">
        <f t="shared" si="135"/>
        <v>IMPORTANTE</v>
      </c>
      <c r="L311" s="99" t="s">
        <v>4</v>
      </c>
      <c r="M311" s="73" t="s">
        <v>204</v>
      </c>
      <c r="N311" s="91"/>
      <c r="O311" s="91"/>
      <c r="P311" s="91"/>
    </row>
    <row r="312" spans="1:16" ht="39" customHeight="1" x14ac:dyDescent="0.25">
      <c r="A312" s="74" t="s">
        <v>279</v>
      </c>
      <c r="B312" s="72" t="s">
        <v>280</v>
      </c>
      <c r="C312" s="99" t="s">
        <v>19</v>
      </c>
      <c r="D312" s="99" t="s">
        <v>132</v>
      </c>
      <c r="E312" s="74" t="s">
        <v>213</v>
      </c>
      <c r="F312" s="99" t="s">
        <v>17</v>
      </c>
      <c r="G312" s="99" t="str">
        <f>+INDEX(RIESGOS_PELIGROS!$C$1:$C$286,MATCH(E312&amp;F312,INDEX(RIESGOS_PELIGROS!$B$1:$B$286&amp;RIESGOS_PELIGROS!$A$1:$A$286,),0),1)</f>
        <v>CONTUSIÓN, HERIDAS, POLITRAUMATISMOS, FRACTURA, MUERTE</v>
      </c>
      <c r="H312" s="72">
        <v>4</v>
      </c>
      <c r="I312" s="72">
        <v>2</v>
      </c>
      <c r="J312" s="72">
        <f t="shared" si="134"/>
        <v>8</v>
      </c>
      <c r="K312" s="72" t="str">
        <f t="shared" si="135"/>
        <v>IMPORTANTE</v>
      </c>
      <c r="L312" s="99" t="s">
        <v>4</v>
      </c>
      <c r="M312" s="73" t="s">
        <v>218</v>
      </c>
      <c r="N312" s="91"/>
      <c r="O312" s="91"/>
      <c r="P312" s="91"/>
    </row>
    <row r="313" spans="1:16" ht="39" customHeight="1" x14ac:dyDescent="0.25">
      <c r="A313" s="74" t="s">
        <v>279</v>
      </c>
      <c r="B313" s="72" t="s">
        <v>280</v>
      </c>
      <c r="C313" s="99" t="s">
        <v>19</v>
      </c>
      <c r="D313" s="99" t="s">
        <v>134</v>
      </c>
      <c r="E313" s="74" t="s">
        <v>249</v>
      </c>
      <c r="F313" s="99" t="s">
        <v>17</v>
      </c>
      <c r="G313" s="99" t="str">
        <f>+INDEX(RIESGOS_PELIGROS!$C$1:$C$286,MATCH(E313&amp;F313,INDEX(RIESGOS_PELIGROS!$B$1:$B$286&amp;RIESGOS_PELIGROS!$A$1:$A$286,),0),1)</f>
        <v>CONTUSIÓN, HERIDAS, POLITRAUMATISMOS, FRACTURA, MUERTE</v>
      </c>
      <c r="H313" s="72">
        <v>4</v>
      </c>
      <c r="I313" s="72">
        <v>2</v>
      </c>
      <c r="J313" s="72">
        <f t="shared" si="134"/>
        <v>8</v>
      </c>
      <c r="K313" s="72" t="str">
        <f t="shared" si="135"/>
        <v>IMPORTANTE</v>
      </c>
      <c r="L313" s="99" t="s">
        <v>4</v>
      </c>
      <c r="M313" s="73" t="s">
        <v>225</v>
      </c>
      <c r="N313" s="91"/>
      <c r="O313" s="91"/>
      <c r="P313" s="91"/>
    </row>
    <row r="314" spans="1:16" ht="39" customHeight="1" x14ac:dyDescent="0.25">
      <c r="A314" s="74" t="s">
        <v>279</v>
      </c>
      <c r="B314" s="72" t="s">
        <v>280</v>
      </c>
      <c r="C314" s="99" t="s">
        <v>19</v>
      </c>
      <c r="D314" s="99" t="s">
        <v>132</v>
      </c>
      <c r="E314" s="74" t="s">
        <v>266</v>
      </c>
      <c r="F314" s="99" t="s">
        <v>39</v>
      </c>
      <c r="G314" s="99" t="str">
        <f>+INDEX(RIESGOS_PELIGROS!$C$1:$C$286,MATCH(E314&amp;F314,INDEX(RIESGOS_PELIGROS!$B$1:$B$286&amp;RIESGOS_PELIGROS!$A$1:$A$286,),0),1)</f>
        <v>QUEMADURAS</v>
      </c>
      <c r="H314" s="72">
        <v>4</v>
      </c>
      <c r="I314" s="72">
        <v>2</v>
      </c>
      <c r="J314" s="72">
        <f t="shared" si="134"/>
        <v>8</v>
      </c>
      <c r="K314" s="72" t="str">
        <f t="shared" si="135"/>
        <v>IMPORTANTE</v>
      </c>
      <c r="L314" s="99" t="s">
        <v>4</v>
      </c>
      <c r="M314" s="73" t="s">
        <v>218</v>
      </c>
      <c r="N314" s="91"/>
      <c r="O314" s="91"/>
      <c r="P314" s="91"/>
    </row>
    <row r="315" spans="1:16" ht="39" customHeight="1" x14ac:dyDescent="0.25">
      <c r="A315" s="74" t="s">
        <v>279</v>
      </c>
      <c r="B315" s="72" t="s">
        <v>280</v>
      </c>
      <c r="C315" s="99" t="s">
        <v>19</v>
      </c>
      <c r="D315" s="99" t="s">
        <v>132</v>
      </c>
      <c r="E315" s="74" t="s">
        <v>267</v>
      </c>
      <c r="F315" s="99" t="s">
        <v>39</v>
      </c>
      <c r="G315" s="99" t="str">
        <f>+INDEX(RIESGOS_PELIGROS!$C$1:$C$286,MATCH(E315&amp;F315,INDEX(RIESGOS_PELIGROS!$B$1:$B$286&amp;RIESGOS_PELIGROS!$A$1:$A$286,),0),1)</f>
        <v>QUEMADURAS</v>
      </c>
      <c r="H315" s="72">
        <v>4</v>
      </c>
      <c r="I315" s="72">
        <v>2</v>
      </c>
      <c r="J315" s="72">
        <f t="shared" si="134"/>
        <v>8</v>
      </c>
      <c r="K315" s="72" t="str">
        <f t="shared" si="135"/>
        <v>IMPORTANTE</v>
      </c>
      <c r="L315" s="99" t="s">
        <v>4</v>
      </c>
      <c r="M315" s="73" t="s">
        <v>179</v>
      </c>
      <c r="N315" s="91"/>
      <c r="O315" s="91"/>
      <c r="P315" s="91"/>
    </row>
    <row r="316" spans="1:16" ht="39" customHeight="1" x14ac:dyDescent="0.25">
      <c r="A316" s="74" t="s">
        <v>279</v>
      </c>
      <c r="B316" s="72" t="s">
        <v>280</v>
      </c>
      <c r="C316" s="99" t="s">
        <v>19</v>
      </c>
      <c r="D316" s="99" t="s">
        <v>132</v>
      </c>
      <c r="E316" s="74" t="s">
        <v>244</v>
      </c>
      <c r="F316" s="99" t="s">
        <v>39</v>
      </c>
      <c r="G316" s="99" t="str">
        <f>+INDEX(RIESGOS_PELIGROS!$C$1:$C$286,MATCH(E316&amp;F316,INDEX(RIESGOS_PELIGROS!$B$1:$B$286&amp;RIESGOS_PELIGROS!$A$1:$A$286,),0),1)</f>
        <v>QUEMADURAS</v>
      </c>
      <c r="H316" s="72">
        <v>4</v>
      </c>
      <c r="I316" s="72">
        <v>2</v>
      </c>
      <c r="J316" s="72">
        <f t="shared" si="134"/>
        <v>8</v>
      </c>
      <c r="K316" s="72" t="str">
        <f t="shared" si="135"/>
        <v>IMPORTANTE</v>
      </c>
      <c r="L316" s="99" t="s">
        <v>4</v>
      </c>
      <c r="M316" s="73" t="s">
        <v>212</v>
      </c>
      <c r="N316" s="91"/>
      <c r="O316" s="91"/>
      <c r="P316" s="91"/>
    </row>
    <row r="317" spans="1:16" ht="39" customHeight="1" x14ac:dyDescent="0.25">
      <c r="A317" s="74" t="s">
        <v>279</v>
      </c>
      <c r="B317" s="72" t="s">
        <v>280</v>
      </c>
      <c r="C317" s="99" t="s">
        <v>19</v>
      </c>
      <c r="D317" s="99" t="s">
        <v>131</v>
      </c>
      <c r="E317" s="74" t="s">
        <v>170</v>
      </c>
      <c r="F317" s="99" t="s">
        <v>39</v>
      </c>
      <c r="G317" s="99" t="str">
        <f>+INDEX(RIESGOS_PELIGROS!$C$1:$C$286,MATCH(E317&amp;F317,INDEX(RIESGOS_PELIGROS!$B$1:$B$286&amp;RIESGOS_PELIGROS!$A$1:$A$286,),0),1)</f>
        <v>QUEMADURAS</v>
      </c>
      <c r="H317" s="72">
        <v>4</v>
      </c>
      <c r="I317" s="72">
        <v>2</v>
      </c>
      <c r="J317" s="72">
        <f t="shared" ref="J317" si="136">H317*I317</f>
        <v>8</v>
      </c>
      <c r="K317" s="72" t="str">
        <f t="shared" ref="K317" si="137">+IF(J317=1,"TRIVIAL",IF(J317=2,"TOLERABLE",IF(J317=4,"MODERADO",IF(J317=8,"IMPORTANTE",IF(J317=16,"INTOLERABLE")))))</f>
        <v>IMPORTANTE</v>
      </c>
      <c r="L317" s="99" t="s">
        <v>4</v>
      </c>
      <c r="M317" s="73" t="s">
        <v>169</v>
      </c>
      <c r="N317" s="91"/>
      <c r="O317" s="91"/>
      <c r="P317" s="91"/>
    </row>
    <row r="318" spans="1:16" ht="39" customHeight="1" x14ac:dyDescent="0.25">
      <c r="A318" s="74" t="s">
        <v>279</v>
      </c>
      <c r="B318" s="72" t="s">
        <v>280</v>
      </c>
      <c r="C318" s="99" t="s">
        <v>19</v>
      </c>
      <c r="D318" s="99" t="s">
        <v>131</v>
      </c>
      <c r="E318" s="74" t="s">
        <v>174</v>
      </c>
      <c r="F318" s="99" t="s">
        <v>39</v>
      </c>
      <c r="G318" s="99" t="str">
        <f>+INDEX(RIESGOS_PELIGROS!$C$1:$C$286,MATCH(E318&amp;F318,INDEX(RIESGOS_PELIGROS!$B$1:$B$286&amp;RIESGOS_PELIGROS!$A$1:$A$286,),0),1)</f>
        <v>QUEMADURAS</v>
      </c>
      <c r="H318" s="72">
        <v>4</v>
      </c>
      <c r="I318" s="72">
        <v>2</v>
      </c>
      <c r="J318" s="72">
        <f t="shared" ref="J318:J325" si="138">H318*I318</f>
        <v>8</v>
      </c>
      <c r="K318" s="72" t="str">
        <f t="shared" ref="K318:K325" si="139">+IF(J318=1,"TRIVIAL",IF(J318=2,"TOLERABLE",IF(J318=4,"MODERADO",IF(J318=8,"IMPORTANTE",IF(J318=16,"INTOLERABLE")))))</f>
        <v>IMPORTANTE</v>
      </c>
      <c r="L318" s="99" t="s">
        <v>4</v>
      </c>
      <c r="M318" s="73" t="s">
        <v>218</v>
      </c>
      <c r="N318" s="91"/>
      <c r="O318" s="91"/>
      <c r="P318" s="91"/>
    </row>
    <row r="319" spans="1:16" ht="39" customHeight="1" x14ac:dyDescent="0.25">
      <c r="A319" s="74" t="s">
        <v>279</v>
      </c>
      <c r="B319" s="72" t="s">
        <v>280</v>
      </c>
      <c r="C319" s="99" t="s">
        <v>19</v>
      </c>
      <c r="D319" s="99" t="s">
        <v>132</v>
      </c>
      <c r="E319" s="74" t="s">
        <v>205</v>
      </c>
      <c r="F319" s="99" t="s">
        <v>39</v>
      </c>
      <c r="G319" s="99" t="str">
        <f>+INDEX(RIESGOS_PELIGROS!$C$1:$C$286,MATCH(E319&amp;F319,INDEX(RIESGOS_PELIGROS!$B$1:$B$286&amp;RIESGOS_PELIGROS!$A$1:$A$286,),0),1)</f>
        <v>QUEMADURAS</v>
      </c>
      <c r="H319" s="72">
        <v>4</v>
      </c>
      <c r="I319" s="72">
        <v>2</v>
      </c>
      <c r="J319" s="72">
        <f t="shared" si="138"/>
        <v>8</v>
      </c>
      <c r="K319" s="72" t="str">
        <f t="shared" si="139"/>
        <v>IMPORTANTE</v>
      </c>
      <c r="L319" s="99" t="s">
        <v>4</v>
      </c>
      <c r="M319" s="73" t="s">
        <v>169</v>
      </c>
      <c r="N319" s="91"/>
      <c r="O319" s="91"/>
      <c r="P319" s="91"/>
    </row>
    <row r="320" spans="1:16" ht="39" customHeight="1" x14ac:dyDescent="0.25">
      <c r="A320" s="74" t="s">
        <v>279</v>
      </c>
      <c r="B320" s="72" t="s">
        <v>280</v>
      </c>
      <c r="C320" s="99" t="s">
        <v>19</v>
      </c>
      <c r="D320" s="99" t="s">
        <v>132</v>
      </c>
      <c r="E320" s="74" t="s">
        <v>213</v>
      </c>
      <c r="F320" s="99" t="s">
        <v>39</v>
      </c>
      <c r="G320" s="99" t="str">
        <f>+INDEX(RIESGOS_PELIGROS!$C$1:$C$286,MATCH(E320&amp;F320,INDEX(RIESGOS_PELIGROS!$B$1:$B$286&amp;RIESGOS_PELIGROS!$A$1:$A$286,),0),1)</f>
        <v>QUEMADURAS</v>
      </c>
      <c r="H320" s="72">
        <v>4</v>
      </c>
      <c r="I320" s="72">
        <v>2</v>
      </c>
      <c r="J320" s="72">
        <f t="shared" si="138"/>
        <v>8</v>
      </c>
      <c r="K320" s="72" t="str">
        <f t="shared" si="139"/>
        <v>IMPORTANTE</v>
      </c>
      <c r="L320" s="99" t="s">
        <v>4</v>
      </c>
      <c r="M320" s="73" t="s">
        <v>179</v>
      </c>
      <c r="N320" s="91"/>
      <c r="O320" s="91"/>
      <c r="P320" s="91"/>
    </row>
    <row r="321" spans="1:16" ht="39" customHeight="1" x14ac:dyDescent="0.25">
      <c r="A321" s="74" t="s">
        <v>279</v>
      </c>
      <c r="B321" s="72" t="s">
        <v>280</v>
      </c>
      <c r="C321" s="99" t="s">
        <v>19</v>
      </c>
      <c r="D321" s="99" t="s">
        <v>131</v>
      </c>
      <c r="E321" s="74" t="s">
        <v>223</v>
      </c>
      <c r="F321" s="99" t="s">
        <v>62</v>
      </c>
      <c r="G321" s="99" t="str">
        <f>+INDEX(RIESGOS_PELIGROS!$C$1:$C$286,MATCH(E321&amp;F321,INDEX(RIESGOS_PELIGROS!$B$1:$B$286&amp;RIESGOS_PELIGROS!$A$1:$A$286,),0),1)</f>
        <v>ASFIXIA</v>
      </c>
      <c r="H321" s="72">
        <v>4</v>
      </c>
      <c r="I321" s="72">
        <v>2</v>
      </c>
      <c r="J321" s="72">
        <f t="shared" si="138"/>
        <v>8</v>
      </c>
      <c r="K321" s="72" t="str">
        <f t="shared" si="139"/>
        <v>IMPORTANTE</v>
      </c>
      <c r="L321" s="99" t="s">
        <v>4</v>
      </c>
      <c r="M321" s="73" t="s">
        <v>169</v>
      </c>
      <c r="N321" s="91"/>
      <c r="O321" s="91"/>
      <c r="P321" s="91"/>
    </row>
    <row r="322" spans="1:16" ht="39" customHeight="1" x14ac:dyDescent="0.25">
      <c r="A322" s="74" t="s">
        <v>279</v>
      </c>
      <c r="B322" s="72" t="s">
        <v>280</v>
      </c>
      <c r="C322" s="99" t="s">
        <v>19</v>
      </c>
      <c r="D322" s="99" t="s">
        <v>131</v>
      </c>
      <c r="E322" s="74" t="s">
        <v>283</v>
      </c>
      <c r="F322" s="99" t="s">
        <v>62</v>
      </c>
      <c r="G322" s="99" t="str">
        <f>+INDEX(RIESGOS_PELIGROS!$C$1:$C$286,MATCH(E322&amp;F322,INDEX(RIESGOS_PELIGROS!$B$1:$B$286&amp;RIESGOS_PELIGROS!$A$1:$A$286,),0),1)</f>
        <v>ASFIXIA</v>
      </c>
      <c r="H322" s="72">
        <v>4</v>
      </c>
      <c r="I322" s="72">
        <v>2</v>
      </c>
      <c r="J322" s="72">
        <f t="shared" si="138"/>
        <v>8</v>
      </c>
      <c r="K322" s="72" t="str">
        <f t="shared" si="139"/>
        <v>IMPORTANTE</v>
      </c>
      <c r="L322" s="99" t="s">
        <v>4</v>
      </c>
      <c r="M322" s="73" t="s">
        <v>218</v>
      </c>
      <c r="N322" s="91"/>
      <c r="O322" s="91"/>
      <c r="P322" s="91"/>
    </row>
    <row r="323" spans="1:16" ht="39" customHeight="1" x14ac:dyDescent="0.25">
      <c r="A323" s="74" t="s">
        <v>279</v>
      </c>
      <c r="B323" s="72" t="s">
        <v>280</v>
      </c>
      <c r="C323" s="99" t="s">
        <v>19</v>
      </c>
      <c r="D323" s="99" t="s">
        <v>131</v>
      </c>
      <c r="E323" s="74" t="s">
        <v>284</v>
      </c>
      <c r="F323" s="99" t="s">
        <v>84</v>
      </c>
      <c r="G323" s="99" t="str">
        <f>+INDEX(RIESGOS_PELIGROS!$C$1:$C$286,MATCH(E323&amp;F323,INDEX(RIESGOS_PELIGROS!$B$1:$B$286&amp;RIESGOS_PELIGROS!$A$1:$A$286,),0),1)</f>
        <v>CÁNCER, MUERTE</v>
      </c>
      <c r="H323" s="72">
        <v>4</v>
      </c>
      <c r="I323" s="72">
        <v>2</v>
      </c>
      <c r="J323" s="72">
        <f t="shared" si="138"/>
        <v>8</v>
      </c>
      <c r="K323" s="72" t="str">
        <f t="shared" si="139"/>
        <v>IMPORTANTE</v>
      </c>
      <c r="L323" s="99" t="s">
        <v>5</v>
      </c>
      <c r="M323" s="73" t="s">
        <v>176</v>
      </c>
      <c r="N323" s="91"/>
      <c r="O323" s="91"/>
      <c r="P323" s="91"/>
    </row>
    <row r="324" spans="1:16" ht="39" customHeight="1" x14ac:dyDescent="0.25">
      <c r="A324" s="74" t="s">
        <v>279</v>
      </c>
      <c r="B324" s="72" t="s">
        <v>280</v>
      </c>
      <c r="C324" s="99" t="s">
        <v>19</v>
      </c>
      <c r="D324" s="99" t="s">
        <v>131</v>
      </c>
      <c r="E324" s="74" t="s">
        <v>285</v>
      </c>
      <c r="F324" s="99" t="s">
        <v>86</v>
      </c>
      <c r="G324" s="99" t="str">
        <f>+INDEX(RIESGOS_PELIGROS!$C$1:$C$286,MATCH(E324&amp;F324,INDEX(RIESGOS_PELIGROS!$B$1:$B$286&amp;RIESGOS_PELIGROS!$A$1:$A$286,),0),1)</f>
        <v>FOTOENVEJECIMIENTO, CÁNCER</v>
      </c>
      <c r="H324" s="72">
        <v>4</v>
      </c>
      <c r="I324" s="72">
        <v>2</v>
      </c>
      <c r="J324" s="72">
        <f t="shared" si="138"/>
        <v>8</v>
      </c>
      <c r="K324" s="72" t="str">
        <f t="shared" si="139"/>
        <v>IMPORTANTE</v>
      </c>
      <c r="L324" s="99" t="s">
        <v>4</v>
      </c>
      <c r="M324" s="73" t="s">
        <v>218</v>
      </c>
      <c r="N324" s="91"/>
      <c r="O324" s="91"/>
      <c r="P324" s="91"/>
    </row>
    <row r="325" spans="1:16" ht="39" customHeight="1" x14ac:dyDescent="0.25">
      <c r="A325" s="74" t="s">
        <v>279</v>
      </c>
      <c r="B325" s="72" t="s">
        <v>280</v>
      </c>
      <c r="C325" s="99" t="s">
        <v>19</v>
      </c>
      <c r="D325" s="99" t="s">
        <v>131</v>
      </c>
      <c r="E325" s="74" t="s">
        <v>286</v>
      </c>
      <c r="F325" s="99" t="s">
        <v>86</v>
      </c>
      <c r="G325" s="99" t="str">
        <f>+INDEX(RIESGOS_PELIGROS!$C$1:$C$286,MATCH(E325&amp;F325,INDEX(RIESGOS_PELIGROS!$B$1:$B$286&amp;RIESGOS_PELIGROS!$A$1:$A$286,),0),1)</f>
        <v>FOTOENVEJECIMIENTO, CÁNCER</v>
      </c>
      <c r="H325" s="72">
        <v>4</v>
      </c>
      <c r="I325" s="72">
        <v>2</v>
      </c>
      <c r="J325" s="72">
        <f t="shared" si="138"/>
        <v>8</v>
      </c>
      <c r="K325" s="72" t="str">
        <f t="shared" si="139"/>
        <v>IMPORTANTE</v>
      </c>
      <c r="L325" s="99" t="s">
        <v>4</v>
      </c>
      <c r="M325" s="73" t="s">
        <v>212</v>
      </c>
      <c r="N325" s="91"/>
      <c r="O325" s="91"/>
      <c r="P325" s="91"/>
    </row>
    <row r="326" spans="1:16" ht="39" customHeight="1" x14ac:dyDescent="0.25">
      <c r="A326" s="74" t="s">
        <v>279</v>
      </c>
      <c r="B326" s="72" t="s">
        <v>280</v>
      </c>
      <c r="C326" s="99" t="s">
        <v>19</v>
      </c>
      <c r="D326" s="99" t="s">
        <v>131</v>
      </c>
      <c r="E326" s="74" t="s">
        <v>170</v>
      </c>
      <c r="F326" s="99" t="s">
        <v>27</v>
      </c>
      <c r="G326" s="99" t="str">
        <f>+INDEX(RIESGOS_PELIGROS!$C$1:$C$286,MATCH(E326&amp;F326,INDEX(RIESGOS_PELIGROS!$B$1:$B$286&amp;RIESGOS_PELIGROS!$A$1:$A$286,),0),1)</f>
        <v>CORTE,  AMPUTACIONES, PERDIDA DE MIEMBROS, TÉTANOS</v>
      </c>
      <c r="H326" s="72">
        <v>4</v>
      </c>
      <c r="I326" s="72">
        <v>2</v>
      </c>
      <c r="J326" s="72">
        <f t="shared" si="130"/>
        <v>8</v>
      </c>
      <c r="K326" s="72" t="str">
        <f t="shared" si="131"/>
        <v>IMPORTANTE</v>
      </c>
      <c r="L326" s="99" t="s">
        <v>4</v>
      </c>
      <c r="M326" s="73" t="s">
        <v>171</v>
      </c>
      <c r="N326" s="91"/>
      <c r="O326" s="91"/>
      <c r="P326" s="91"/>
    </row>
    <row r="327" spans="1:16" ht="39" customHeight="1" x14ac:dyDescent="0.25">
      <c r="A327" s="74" t="s">
        <v>279</v>
      </c>
      <c r="B327" s="72" t="s">
        <v>280</v>
      </c>
      <c r="C327" s="99" t="s">
        <v>19</v>
      </c>
      <c r="D327" s="99" t="s">
        <v>131</v>
      </c>
      <c r="E327" s="74" t="s">
        <v>172</v>
      </c>
      <c r="F327" s="99" t="s">
        <v>27</v>
      </c>
      <c r="G327" s="99" t="str">
        <f>+INDEX(RIESGOS_PELIGROS!$C$1:$C$286,MATCH(E327&amp;F327,INDEX(RIESGOS_PELIGROS!$B$1:$B$286&amp;RIESGOS_PELIGROS!$A$1:$A$286,),0),1)</f>
        <v>CORTE,  AMPUTACIONES, PERDIDA DE MIEMBROS, TÉTANOS</v>
      </c>
      <c r="H327" s="72">
        <v>4</v>
      </c>
      <c r="I327" s="72">
        <v>2</v>
      </c>
      <c r="J327" s="72">
        <f t="shared" si="130"/>
        <v>8</v>
      </c>
      <c r="K327" s="72" t="str">
        <f t="shared" si="131"/>
        <v>IMPORTANTE</v>
      </c>
      <c r="L327" s="99" t="s">
        <v>4</v>
      </c>
      <c r="M327" s="73" t="s">
        <v>258</v>
      </c>
      <c r="N327" s="91"/>
      <c r="O327" s="91"/>
      <c r="P327" s="91"/>
    </row>
    <row r="328" spans="1:16" ht="39" customHeight="1" x14ac:dyDescent="0.25">
      <c r="A328" s="74" t="s">
        <v>279</v>
      </c>
      <c r="B328" s="72" t="s">
        <v>280</v>
      </c>
      <c r="C328" s="99" t="s">
        <v>19</v>
      </c>
      <c r="D328" s="99" t="s">
        <v>131</v>
      </c>
      <c r="E328" s="74" t="s">
        <v>173</v>
      </c>
      <c r="F328" s="99" t="s">
        <v>27</v>
      </c>
      <c r="G328" s="99" t="str">
        <f>+INDEX(RIESGOS_PELIGROS!$C$1:$C$286,MATCH(E328&amp;F328,INDEX(RIESGOS_PELIGROS!$B$1:$B$286&amp;RIESGOS_PELIGROS!$A$1:$A$286,),0),1)</f>
        <v>CORTE,  AMPUTACIONES, PERDIDA DE MIEMBROS, TÉTANOS</v>
      </c>
      <c r="H328" s="72">
        <v>4</v>
      </c>
      <c r="I328" s="72">
        <v>2</v>
      </c>
      <c r="J328" s="72">
        <f t="shared" si="130"/>
        <v>8</v>
      </c>
      <c r="K328" s="72" t="str">
        <f t="shared" si="131"/>
        <v>IMPORTANTE</v>
      </c>
      <c r="L328" s="99" t="s">
        <v>4</v>
      </c>
      <c r="M328" s="73" t="s">
        <v>169</v>
      </c>
      <c r="N328" s="91"/>
      <c r="O328" s="91"/>
      <c r="P328" s="91"/>
    </row>
    <row r="329" spans="1:16" ht="39" customHeight="1" x14ac:dyDescent="0.25">
      <c r="A329" s="74" t="s">
        <v>279</v>
      </c>
      <c r="B329" s="72" t="s">
        <v>280</v>
      </c>
      <c r="C329" s="99" t="s">
        <v>19</v>
      </c>
      <c r="D329" s="99" t="s">
        <v>131</v>
      </c>
      <c r="E329" s="74" t="s">
        <v>232</v>
      </c>
      <c r="F329" s="99" t="s">
        <v>27</v>
      </c>
      <c r="G329" s="99" t="str">
        <f>+INDEX(RIESGOS_PELIGROS!$C$1:$C$286,MATCH(E329&amp;F329,INDEX(RIESGOS_PELIGROS!$B$1:$B$286&amp;RIESGOS_PELIGROS!$A$1:$A$286,),0),1)</f>
        <v>CORTE,  AMPUTACIONES, PERDIDA DE MIEMBROS, TÉTANOS</v>
      </c>
      <c r="H329" s="72">
        <v>4</v>
      </c>
      <c r="I329" s="72">
        <v>2</v>
      </c>
      <c r="J329" s="72">
        <f t="shared" si="130"/>
        <v>8</v>
      </c>
      <c r="K329" s="72" t="str">
        <f t="shared" si="131"/>
        <v>IMPORTANTE</v>
      </c>
      <c r="L329" s="99" t="s">
        <v>5</v>
      </c>
      <c r="M329" s="73" t="s">
        <v>171</v>
      </c>
      <c r="N329" s="91"/>
      <c r="O329" s="91"/>
      <c r="P329" s="91"/>
    </row>
    <row r="330" spans="1:16" ht="39" customHeight="1" x14ac:dyDescent="0.25">
      <c r="A330" s="74" t="s">
        <v>279</v>
      </c>
      <c r="B330" s="72" t="s">
        <v>280</v>
      </c>
      <c r="C330" s="99" t="s">
        <v>19</v>
      </c>
      <c r="D330" s="99" t="s">
        <v>131</v>
      </c>
      <c r="E330" s="74" t="s">
        <v>174</v>
      </c>
      <c r="F330" s="99" t="s">
        <v>27</v>
      </c>
      <c r="G330" s="99" t="str">
        <f>+INDEX(RIESGOS_PELIGROS!$C$1:$C$286,MATCH(E330&amp;F330,INDEX(RIESGOS_PELIGROS!$B$1:$B$286&amp;RIESGOS_PELIGROS!$A$1:$A$286,),0),1)</f>
        <v>CORTE,  AMPUTACIONES, PERDIDA DE MIEMBROS, TÉTANOS</v>
      </c>
      <c r="H330" s="72">
        <v>4</v>
      </c>
      <c r="I330" s="72">
        <v>2</v>
      </c>
      <c r="J330" s="72">
        <f t="shared" si="130"/>
        <v>8</v>
      </c>
      <c r="K330" s="72" t="str">
        <f t="shared" si="131"/>
        <v>IMPORTANTE</v>
      </c>
      <c r="L330" s="99" t="s">
        <v>4</v>
      </c>
      <c r="M330" s="73" t="s">
        <v>169</v>
      </c>
      <c r="N330" s="91"/>
      <c r="O330" s="91"/>
      <c r="P330" s="91"/>
    </row>
    <row r="331" spans="1:16" ht="39" customHeight="1" x14ac:dyDescent="0.25">
      <c r="A331" s="74" t="s">
        <v>279</v>
      </c>
      <c r="B331" s="72" t="s">
        <v>280</v>
      </c>
      <c r="C331" s="99" t="s">
        <v>19</v>
      </c>
      <c r="D331" s="99" t="s">
        <v>131</v>
      </c>
      <c r="E331" s="74" t="s">
        <v>168</v>
      </c>
      <c r="F331" s="99" t="s">
        <v>29</v>
      </c>
      <c r="G331" s="99" t="str">
        <f>+INDEX(RIESGOS_PELIGROS!$C$1:$C$286,MATCH(E331&amp;F331,INDEX(RIESGOS_PELIGROS!$B$1:$B$286&amp;RIESGOS_PELIGROS!$A$1:$A$286,),0),1)</f>
        <v>CONTUSIÓN, HERIDAS, POLITRAUMATISMOS</v>
      </c>
      <c r="H331" s="72">
        <v>4</v>
      </c>
      <c r="I331" s="72">
        <v>2</v>
      </c>
      <c r="J331" s="72">
        <f t="shared" si="130"/>
        <v>8</v>
      </c>
      <c r="K331" s="72" t="str">
        <f t="shared" si="131"/>
        <v>IMPORTANTE</v>
      </c>
      <c r="L331" s="99" t="s">
        <v>4</v>
      </c>
      <c r="M331" s="73" t="s">
        <v>190</v>
      </c>
      <c r="N331" s="91"/>
      <c r="O331" s="91"/>
      <c r="P331" s="91"/>
    </row>
    <row r="332" spans="1:16" ht="39" customHeight="1" x14ac:dyDescent="0.25">
      <c r="A332" s="74" t="s">
        <v>279</v>
      </c>
      <c r="B332" s="72" t="s">
        <v>280</v>
      </c>
      <c r="C332" s="99" t="s">
        <v>19</v>
      </c>
      <c r="D332" s="99" t="s">
        <v>131</v>
      </c>
      <c r="E332" s="74" t="s">
        <v>173</v>
      </c>
      <c r="F332" s="99" t="s">
        <v>29</v>
      </c>
      <c r="G332" s="99" t="str">
        <f>+INDEX(RIESGOS_PELIGROS!$C$1:$C$286,MATCH(E332&amp;F332,INDEX(RIESGOS_PELIGROS!$B$1:$B$286&amp;RIESGOS_PELIGROS!$A$1:$A$286,),0),1)</f>
        <v>CONTUSIÓN, HERIDAS, POLITRAUMATISMOS</v>
      </c>
      <c r="H332" s="72">
        <v>4</v>
      </c>
      <c r="I332" s="72">
        <v>2</v>
      </c>
      <c r="J332" s="72">
        <f t="shared" si="130"/>
        <v>8</v>
      </c>
      <c r="K332" s="72" t="str">
        <f t="shared" si="131"/>
        <v>IMPORTANTE</v>
      </c>
      <c r="L332" s="99" t="s">
        <v>4</v>
      </c>
      <c r="M332" s="73" t="s">
        <v>179</v>
      </c>
      <c r="N332" s="91"/>
      <c r="O332" s="91"/>
      <c r="P332" s="91"/>
    </row>
    <row r="333" spans="1:16" ht="39" customHeight="1" x14ac:dyDescent="0.25">
      <c r="A333" s="74" t="s">
        <v>279</v>
      </c>
      <c r="B333" s="72" t="s">
        <v>280</v>
      </c>
      <c r="C333" s="99" t="s">
        <v>19</v>
      </c>
      <c r="D333" s="99" t="s">
        <v>131</v>
      </c>
      <c r="E333" s="74" t="s">
        <v>234</v>
      </c>
      <c r="F333" s="99" t="s">
        <v>106</v>
      </c>
      <c r="G333" s="99" t="str">
        <f>+INDEX(RIESGOS_PELIGROS!$C$1:$C$286,MATCH(E333&amp;F333,INDEX(RIESGOS_PELIGROS!$B$1:$B$286&amp;RIESGOS_PELIGROS!$A$1:$A$286,),0),1)</f>
        <v>LESIÓN MUSCULO-ESQUELÉTICA, TENSIÓN NERVIOSA, DOLORES LUMBARES</v>
      </c>
      <c r="H333" s="72">
        <v>4</v>
      </c>
      <c r="I333" s="72">
        <v>2</v>
      </c>
      <c r="J333" s="72">
        <f t="shared" si="130"/>
        <v>8</v>
      </c>
      <c r="K333" s="72" t="str">
        <f t="shared" si="131"/>
        <v>IMPORTANTE</v>
      </c>
      <c r="L333" s="99" t="s">
        <v>4</v>
      </c>
      <c r="M333" s="73" t="s">
        <v>179</v>
      </c>
      <c r="N333" s="91"/>
      <c r="O333" s="91"/>
      <c r="P333" s="91"/>
    </row>
    <row r="334" spans="1:16" ht="39" customHeight="1" x14ac:dyDescent="0.25">
      <c r="A334" s="74" t="s">
        <v>279</v>
      </c>
      <c r="B334" s="72" t="s">
        <v>280</v>
      </c>
      <c r="C334" s="99" t="s">
        <v>19</v>
      </c>
      <c r="D334" s="99" t="s">
        <v>131</v>
      </c>
      <c r="E334" s="74" t="s">
        <v>180</v>
      </c>
      <c r="F334" s="99" t="s">
        <v>100</v>
      </c>
      <c r="G334" s="99" t="str">
        <f>+INDEX(RIESGOS_PELIGROS!$C$1:$C$286,MATCH(E334&amp;F334,INDEX(RIESGOS_PELIGROS!$B$1:$B$286&amp;RIESGOS_PELIGROS!$A$1:$A$286,),0),1)</f>
        <v>LESIÓN MUSCULO-ESQUELÉTICA, TENSIÓN NERVIOSA, DOLORES LUMBARES</v>
      </c>
      <c r="H334" s="72">
        <v>4</v>
      </c>
      <c r="I334" s="72">
        <v>2</v>
      </c>
      <c r="J334" s="72">
        <f t="shared" ref="J334:J335" si="140">H334*I334</f>
        <v>8</v>
      </c>
      <c r="K334" s="72" t="str">
        <f t="shared" ref="K334:K335" si="141">+IF(J334=1,"TRIVIAL",IF(J334=2,"TOLERABLE",IF(J334=4,"MODERADO",IF(J334=8,"IMPORTANTE",IF(J334=16,"INTOLERABLE")))))</f>
        <v>IMPORTANTE</v>
      </c>
      <c r="L334" s="99" t="s">
        <v>4</v>
      </c>
      <c r="M334" s="73" t="s">
        <v>183</v>
      </c>
      <c r="N334" s="91"/>
      <c r="O334" s="91"/>
      <c r="P334" s="91"/>
    </row>
    <row r="335" spans="1:16" ht="39" customHeight="1" x14ac:dyDescent="0.25">
      <c r="A335" s="74" t="s">
        <v>279</v>
      </c>
      <c r="B335" s="72" t="s">
        <v>280</v>
      </c>
      <c r="C335" s="99" t="s">
        <v>19</v>
      </c>
      <c r="D335" s="99" t="s">
        <v>131</v>
      </c>
      <c r="E335" s="74" t="s">
        <v>185</v>
      </c>
      <c r="F335" s="99" t="s">
        <v>100</v>
      </c>
      <c r="G335" s="99" t="str">
        <f>+INDEX(RIESGOS_PELIGROS!$C$1:$C$286,MATCH(E335&amp;F335,INDEX(RIESGOS_PELIGROS!$B$1:$B$286&amp;RIESGOS_PELIGROS!$A$1:$A$286,),0),1)</f>
        <v>LESIÓN MUSCULO-ESQUELÉTICA, TENSIÓN NERVIOSA, DOLORES LUMBARES</v>
      </c>
      <c r="H335" s="72">
        <v>4</v>
      </c>
      <c r="I335" s="72">
        <v>2</v>
      </c>
      <c r="J335" s="72">
        <f t="shared" si="140"/>
        <v>8</v>
      </c>
      <c r="K335" s="72" t="str">
        <f t="shared" si="141"/>
        <v>IMPORTANTE</v>
      </c>
      <c r="L335" s="99" t="s">
        <v>4</v>
      </c>
      <c r="M335" s="73" t="s">
        <v>181</v>
      </c>
      <c r="N335" s="91"/>
      <c r="O335" s="91"/>
      <c r="P335" s="91"/>
    </row>
    <row r="336" spans="1:16" ht="39" customHeight="1" x14ac:dyDescent="0.25">
      <c r="A336" s="74" t="s">
        <v>279</v>
      </c>
      <c r="B336" s="72" t="s">
        <v>280</v>
      </c>
      <c r="C336" s="99" t="s">
        <v>19</v>
      </c>
      <c r="D336" s="99" t="s">
        <v>131</v>
      </c>
      <c r="E336" s="74" t="s">
        <v>235</v>
      </c>
      <c r="F336" s="99" t="s">
        <v>116</v>
      </c>
      <c r="G336" s="99" t="str">
        <f>+INDEX(RIESGOS_PELIGROS!$C$1:$C$286,MATCH(E336&amp;F336,INDEX(RIESGOS_PELIGROS!$B$1:$B$286&amp;RIESGOS_PELIGROS!$A$1:$A$286,),0),1)</f>
        <v>LESIÓN MUSCULO-ESQUELÉTICA, TENSIÓN NERVIOSA, DOLORES LUMBARES</v>
      </c>
      <c r="H336" s="72">
        <v>4</v>
      </c>
      <c r="I336" s="72">
        <v>2</v>
      </c>
      <c r="J336" s="72">
        <f t="shared" si="130"/>
        <v>8</v>
      </c>
      <c r="K336" s="72" t="str">
        <f t="shared" si="131"/>
        <v>IMPORTANTE</v>
      </c>
      <c r="L336" s="99" t="s">
        <v>4</v>
      </c>
      <c r="M336" s="73" t="s">
        <v>179</v>
      </c>
      <c r="N336" s="91"/>
      <c r="O336" s="91"/>
      <c r="P336" s="91"/>
    </row>
    <row r="337" spans="1:16" ht="39" customHeight="1" x14ac:dyDescent="0.25">
      <c r="A337" s="74" t="s">
        <v>279</v>
      </c>
      <c r="B337" s="72" t="s">
        <v>280</v>
      </c>
      <c r="C337" s="99" t="s">
        <v>19</v>
      </c>
      <c r="D337" s="99" t="s">
        <v>131</v>
      </c>
      <c r="E337" s="74" t="s">
        <v>236</v>
      </c>
      <c r="F337" s="99" t="s">
        <v>116</v>
      </c>
      <c r="G337" s="99" t="str">
        <f>+INDEX(RIESGOS_PELIGROS!$C$1:$C$286,MATCH(E337&amp;F337,INDEX(RIESGOS_PELIGROS!$B$1:$B$286&amp;RIESGOS_PELIGROS!$A$1:$A$286,),0),1)</f>
        <v>LESIÓN MUSCULO-ESQUELÉTICA, TENSIÓN NERVIOSA, DOLORES LUMBARES</v>
      </c>
      <c r="H337" s="72">
        <v>4</v>
      </c>
      <c r="I337" s="72">
        <v>2</v>
      </c>
      <c r="J337" s="72">
        <f t="shared" si="130"/>
        <v>8</v>
      </c>
      <c r="K337" s="72" t="str">
        <f t="shared" si="131"/>
        <v>IMPORTANTE</v>
      </c>
      <c r="L337" s="99" t="s">
        <v>4</v>
      </c>
      <c r="M337" s="73" t="s">
        <v>233</v>
      </c>
      <c r="N337" s="91"/>
      <c r="O337" s="91"/>
      <c r="P337" s="91"/>
    </row>
    <row r="338" spans="1:16" ht="39" customHeight="1" x14ac:dyDescent="0.25">
      <c r="A338" s="74" t="s">
        <v>279</v>
      </c>
      <c r="B338" s="72" t="s">
        <v>280</v>
      </c>
      <c r="C338" s="99" t="s">
        <v>19</v>
      </c>
      <c r="D338" s="99" t="s">
        <v>131</v>
      </c>
      <c r="E338" s="74" t="s">
        <v>237</v>
      </c>
      <c r="F338" s="99" t="s">
        <v>118</v>
      </c>
      <c r="G338" s="99" t="str">
        <f>+INDEX(RIESGOS_PELIGROS!$C$1:$C$286,MATCH(E338&amp;F338,INDEX(RIESGOS_PELIGROS!$B$1:$B$286&amp;RIESGOS_PELIGROS!$A$1:$A$286,),0),1)</f>
        <v>LESIÓN MUSCULO-ESQUELÉTICA, TENSIÓN NERVIOSA, DOLORES LUMBARES</v>
      </c>
      <c r="H338" s="72">
        <v>4</v>
      </c>
      <c r="I338" s="72">
        <v>2</v>
      </c>
      <c r="J338" s="72">
        <f t="shared" si="130"/>
        <v>8</v>
      </c>
      <c r="K338" s="72" t="str">
        <f t="shared" si="131"/>
        <v>IMPORTANTE</v>
      </c>
      <c r="L338" s="99" t="s">
        <v>4</v>
      </c>
      <c r="M338" s="73" t="s">
        <v>179</v>
      </c>
      <c r="N338" s="91"/>
      <c r="O338" s="91"/>
      <c r="P338" s="91"/>
    </row>
    <row r="339" spans="1:16" ht="39" customHeight="1" x14ac:dyDescent="0.25">
      <c r="A339" s="74" t="s">
        <v>279</v>
      </c>
      <c r="B339" s="72" t="s">
        <v>280</v>
      </c>
      <c r="C339" s="99" t="s">
        <v>19</v>
      </c>
      <c r="D339" s="99" t="s">
        <v>131</v>
      </c>
      <c r="E339" s="74" t="s">
        <v>238</v>
      </c>
      <c r="F339" s="99" t="s">
        <v>118</v>
      </c>
      <c r="G339" s="99" t="str">
        <f>+INDEX(RIESGOS_PELIGROS!$C$1:$C$286,MATCH(E339&amp;F339,INDEX(RIESGOS_PELIGROS!$B$1:$B$286&amp;RIESGOS_PELIGROS!$A$1:$A$286,),0),1)</f>
        <v>LESIÓN MUSCULO-ESQUELÉTICA, TENSIÓN NERVIOSA, DOLORES LUMBARES</v>
      </c>
      <c r="H339" s="72">
        <v>4</v>
      </c>
      <c r="I339" s="72">
        <v>2</v>
      </c>
      <c r="J339" s="72">
        <f t="shared" si="130"/>
        <v>8</v>
      </c>
      <c r="K339" s="72" t="str">
        <f t="shared" si="131"/>
        <v>IMPORTANTE</v>
      </c>
      <c r="L339" s="99" t="s">
        <v>4</v>
      </c>
      <c r="M339" s="73" t="s">
        <v>212</v>
      </c>
      <c r="N339" s="91"/>
      <c r="O339" s="91"/>
      <c r="P339" s="91"/>
    </row>
    <row r="340" spans="1:16" ht="39" customHeight="1" x14ac:dyDescent="0.25">
      <c r="A340" s="74" t="s">
        <v>279</v>
      </c>
      <c r="B340" s="72" t="s">
        <v>280</v>
      </c>
      <c r="C340" s="99" t="s">
        <v>19</v>
      </c>
      <c r="D340" s="99" t="s">
        <v>131</v>
      </c>
      <c r="E340" s="74" t="s">
        <v>187</v>
      </c>
      <c r="F340" s="99" t="s">
        <v>120</v>
      </c>
      <c r="G340" s="99" t="str">
        <f>+INDEX(RIESGOS_PELIGROS!$C$1:$C$286,MATCH(E340&amp;F340,INDEX(RIESGOS_PELIGROS!$B$1:$B$286&amp;RIESGOS_PELIGROS!$A$1:$A$286,),0),1)</f>
        <v>REACCIONES AL ESTRÉS, TRASTORNO DE SOMATIZACIÓN</v>
      </c>
      <c r="H340" s="72">
        <v>4</v>
      </c>
      <c r="I340" s="72">
        <v>2</v>
      </c>
      <c r="J340" s="72">
        <f t="shared" si="130"/>
        <v>8</v>
      </c>
      <c r="K340" s="72" t="str">
        <f t="shared" si="131"/>
        <v>IMPORTANTE</v>
      </c>
      <c r="L340" s="99" t="s">
        <v>4</v>
      </c>
      <c r="M340" s="73" t="s">
        <v>188</v>
      </c>
      <c r="N340" s="91"/>
      <c r="O340" s="91"/>
      <c r="P340" s="91"/>
    </row>
    <row r="341" spans="1:16" ht="39" customHeight="1" x14ac:dyDescent="0.25">
      <c r="A341" s="74" t="s">
        <v>279</v>
      </c>
      <c r="B341" s="72" t="s">
        <v>280</v>
      </c>
      <c r="C341" s="99" t="s">
        <v>19</v>
      </c>
      <c r="D341" s="99" t="s">
        <v>131</v>
      </c>
      <c r="E341" s="74" t="s">
        <v>239</v>
      </c>
      <c r="F341" s="99" t="s">
        <v>120</v>
      </c>
      <c r="G341" s="99" t="str">
        <f>+INDEX(RIESGOS_PELIGROS!$C$1:$C$286,MATCH(E341&amp;F341,INDEX(RIESGOS_PELIGROS!$B$1:$B$286&amp;RIESGOS_PELIGROS!$A$1:$A$286,),0),1)</f>
        <v>REACCIONES AL ESTRÉS, TRASTORNO DE SOMATIZACIÓN</v>
      </c>
      <c r="H341" s="72">
        <v>4</v>
      </c>
      <c r="I341" s="72">
        <v>2</v>
      </c>
      <c r="J341" s="72">
        <f t="shared" si="130"/>
        <v>8</v>
      </c>
      <c r="K341" s="72" t="str">
        <f t="shared" si="131"/>
        <v>IMPORTANTE</v>
      </c>
      <c r="L341" s="99" t="s">
        <v>4</v>
      </c>
      <c r="M341" s="73" t="s">
        <v>252</v>
      </c>
      <c r="N341" s="91"/>
      <c r="O341" s="91"/>
      <c r="P341" s="91"/>
    </row>
    <row r="342" spans="1:16" ht="39" customHeight="1" x14ac:dyDescent="0.25">
      <c r="A342" s="74" t="s">
        <v>279</v>
      </c>
      <c r="B342" s="72" t="s">
        <v>280</v>
      </c>
      <c r="C342" s="99" t="s">
        <v>19</v>
      </c>
      <c r="D342" s="99" t="s">
        <v>131</v>
      </c>
      <c r="E342" s="74" t="s">
        <v>189</v>
      </c>
      <c r="F342" s="99" t="s">
        <v>122</v>
      </c>
      <c r="G342" s="99" t="str">
        <f>+INDEX(RIESGOS_PELIGROS!$C$1:$C$286,MATCH(E342&amp;F342,INDEX(RIESGOS_PELIGROS!$B$1:$B$286&amp;RIESGOS_PELIGROS!$A$1:$A$286,),0),1)</f>
        <v>TRASTORNOS DE ADAPTACIÓN</v>
      </c>
      <c r="H342" s="72">
        <v>4</v>
      </c>
      <c r="I342" s="72">
        <v>2</v>
      </c>
      <c r="J342" s="72">
        <f t="shared" si="130"/>
        <v>8</v>
      </c>
      <c r="K342" s="72" t="str">
        <f t="shared" si="131"/>
        <v>IMPORTANTE</v>
      </c>
      <c r="L342" s="99" t="s">
        <v>4</v>
      </c>
      <c r="M342" s="73" t="s">
        <v>252</v>
      </c>
      <c r="N342" s="91"/>
      <c r="O342" s="91"/>
      <c r="P342" s="91"/>
    </row>
    <row r="343" spans="1:16" ht="39" customHeight="1" x14ac:dyDescent="0.25">
      <c r="A343" s="74" t="s">
        <v>279</v>
      </c>
      <c r="B343" s="72" t="s">
        <v>280</v>
      </c>
      <c r="C343" s="99" t="s">
        <v>19</v>
      </c>
      <c r="D343" s="99" t="s">
        <v>131</v>
      </c>
      <c r="E343" s="74" t="s">
        <v>191</v>
      </c>
      <c r="F343" s="99" t="s">
        <v>122</v>
      </c>
      <c r="G343" s="99" t="str">
        <f>+INDEX(RIESGOS_PELIGROS!$C$1:$C$286,MATCH(E343&amp;F343,INDEX(RIESGOS_PELIGROS!$B$1:$B$286&amp;RIESGOS_PELIGROS!$A$1:$A$286,),0),1)</f>
        <v>REACCIONES AL ESTRÉS</v>
      </c>
      <c r="H343" s="72">
        <v>4</v>
      </c>
      <c r="I343" s="72">
        <v>2</v>
      </c>
      <c r="J343" s="72">
        <f t="shared" si="130"/>
        <v>8</v>
      </c>
      <c r="K343" s="72" t="str">
        <f t="shared" si="131"/>
        <v>IMPORTANTE</v>
      </c>
      <c r="L343" s="99" t="s">
        <v>4</v>
      </c>
      <c r="M343" s="73" t="s">
        <v>192</v>
      </c>
      <c r="N343" s="91"/>
      <c r="O343" s="91"/>
      <c r="P343" s="91"/>
    </row>
    <row r="344" spans="1:16" ht="39" customHeight="1" x14ac:dyDescent="0.25">
      <c r="A344" s="74" t="s">
        <v>279</v>
      </c>
      <c r="B344" s="72" t="s">
        <v>280</v>
      </c>
      <c r="C344" s="99" t="s">
        <v>19</v>
      </c>
      <c r="D344" s="99" t="s">
        <v>132</v>
      </c>
      <c r="E344" s="74" t="s">
        <v>242</v>
      </c>
      <c r="F344" s="99" t="s">
        <v>23</v>
      </c>
      <c r="G344" s="99" t="str">
        <f>+INDEX(RIESGOS_PELIGROS!$C$1:$C$286,MATCH(E344&amp;F344,INDEX(RIESGOS_PELIGROS!$B$1:$B$286&amp;RIESGOS_PELIGROS!$A$1:$A$286,),0),1)</f>
        <v>MICRO TRAUMATISMO POR ATRAPAMIENTO, CORTES, HERIDAS, MUERTES</v>
      </c>
      <c r="H344" s="72">
        <v>4</v>
      </c>
      <c r="I344" s="72">
        <v>2</v>
      </c>
      <c r="J344" s="72">
        <f t="shared" si="130"/>
        <v>8</v>
      </c>
      <c r="K344" s="72" t="str">
        <f t="shared" si="131"/>
        <v>IMPORTANTE</v>
      </c>
      <c r="L344" s="105" t="s">
        <v>4</v>
      </c>
      <c r="M344" s="73" t="s">
        <v>253</v>
      </c>
      <c r="N344" s="91"/>
      <c r="O344" s="91"/>
      <c r="P344" s="91"/>
    </row>
    <row r="345" spans="1:16" ht="39" customHeight="1" x14ac:dyDescent="0.25">
      <c r="A345" s="74" t="s">
        <v>279</v>
      </c>
      <c r="B345" s="72" t="s">
        <v>280</v>
      </c>
      <c r="C345" s="99" t="s">
        <v>19</v>
      </c>
      <c r="D345" s="99" t="s">
        <v>132</v>
      </c>
      <c r="E345" s="74" t="s">
        <v>244</v>
      </c>
      <c r="F345" s="99" t="s">
        <v>23</v>
      </c>
      <c r="G345" s="99" t="str">
        <f>+INDEX(RIESGOS_PELIGROS!$C$1:$C$286,MATCH(E345&amp;F345,INDEX(RIESGOS_PELIGROS!$B$1:$B$286&amp;RIESGOS_PELIGROS!$A$1:$A$286,),0),1)</f>
        <v>MICRO TRAUMATISMO POR ATRAPAMIENTO, CORTES, HERIDAS, MUERTES</v>
      </c>
      <c r="H345" s="4">
        <v>4</v>
      </c>
      <c r="I345" s="4">
        <v>4</v>
      </c>
      <c r="J345" s="4">
        <f t="shared" si="130"/>
        <v>16</v>
      </c>
      <c r="K345" s="104" t="str">
        <f t="shared" si="131"/>
        <v>INTOLERABLE</v>
      </c>
      <c r="L345" s="105" t="s">
        <v>4</v>
      </c>
      <c r="M345" s="73" t="s">
        <v>264</v>
      </c>
      <c r="N345" s="91"/>
      <c r="O345" s="91"/>
      <c r="P345" s="91"/>
    </row>
    <row r="346" spans="1:16" ht="39" customHeight="1" x14ac:dyDescent="0.25">
      <c r="A346" s="74" t="s">
        <v>279</v>
      </c>
      <c r="B346" s="72" t="s">
        <v>280</v>
      </c>
      <c r="C346" s="99" t="s">
        <v>19</v>
      </c>
      <c r="D346" s="99" t="s">
        <v>132</v>
      </c>
      <c r="E346" s="74" t="s">
        <v>246</v>
      </c>
      <c r="F346" s="99" t="s">
        <v>23</v>
      </c>
      <c r="G346" s="99" t="str">
        <f>+INDEX(RIESGOS_PELIGROS!$C$1:$C$286,MATCH(E346&amp;F346,INDEX(RIESGOS_PELIGROS!$B$1:$B$286&amp;RIESGOS_PELIGROS!$A$1:$A$286,),0),1)</f>
        <v>MICRO TRAUMATISMO POR ATRAPAMIENTO, CORTES, HERIDAS, MUERTES</v>
      </c>
      <c r="H346" s="4">
        <v>4</v>
      </c>
      <c r="I346" s="4">
        <v>4</v>
      </c>
      <c r="J346" s="4">
        <f t="shared" ref="J346" si="142">H346*I346</f>
        <v>16</v>
      </c>
      <c r="K346" s="104" t="str">
        <f t="shared" ref="K346" si="143">+IF(J346=1,"TRIVIAL",IF(J346=2,"TOLERABLE",IF(J346=4,"MODERADO",IF(J346=8,"IMPORTANTE",IF(J346=16,"INTOLERABLE")))))</f>
        <v>INTOLERABLE</v>
      </c>
      <c r="L346" s="105" t="s">
        <v>4</v>
      </c>
      <c r="M346" s="73" t="s">
        <v>247</v>
      </c>
      <c r="N346" s="91"/>
      <c r="O346" s="91"/>
      <c r="P346" s="91"/>
    </row>
    <row r="347" spans="1:16" ht="39" customHeight="1" x14ac:dyDescent="0.25">
      <c r="A347" s="74" t="s">
        <v>279</v>
      </c>
      <c r="B347" s="72" t="s">
        <v>280</v>
      </c>
      <c r="C347" s="99" t="s">
        <v>19</v>
      </c>
      <c r="D347" s="99" t="s">
        <v>132</v>
      </c>
      <c r="E347" s="74" t="s">
        <v>232</v>
      </c>
      <c r="F347" s="99" t="s">
        <v>23</v>
      </c>
      <c r="G347" s="99" t="str">
        <f>+INDEX(RIESGOS_PELIGROS!$C$1:$C$286,MATCH(E347&amp;F347,INDEX(RIESGOS_PELIGROS!$B$1:$B$286&amp;RIESGOS_PELIGROS!$A$1:$A$286,),0),1)</f>
        <v>MICRO TRAUMATISMO POR ATRAPAMIENTO, CORTES, HERIDAS, MUERTES</v>
      </c>
      <c r="H347" s="4">
        <v>4</v>
      </c>
      <c r="I347" s="4">
        <v>4</v>
      </c>
      <c r="J347" s="4">
        <f t="shared" ref="J347" si="144">H347*I347</f>
        <v>16</v>
      </c>
      <c r="K347" s="104" t="str">
        <f t="shared" ref="K347" si="145">+IF(J347=1,"TRIVIAL",IF(J347=2,"TOLERABLE",IF(J347=4,"MODERADO",IF(J347=8,"IMPORTANTE",IF(J347=16,"INTOLERABLE")))))</f>
        <v>INTOLERABLE</v>
      </c>
      <c r="L347" s="105" t="s">
        <v>4</v>
      </c>
      <c r="M347" s="73" t="s">
        <v>262</v>
      </c>
      <c r="N347" s="91"/>
      <c r="O347" s="91"/>
      <c r="P347" s="91"/>
    </row>
    <row r="348" spans="1:16" ht="39" customHeight="1" x14ac:dyDescent="0.25">
      <c r="A348" s="74" t="s">
        <v>279</v>
      </c>
      <c r="B348" s="72" t="s">
        <v>280</v>
      </c>
      <c r="C348" s="99" t="s">
        <v>19</v>
      </c>
      <c r="D348" s="99" t="s">
        <v>132</v>
      </c>
      <c r="E348" s="74" t="s">
        <v>268</v>
      </c>
      <c r="F348" s="99" t="s">
        <v>78</v>
      </c>
      <c r="G348" s="99" t="str">
        <f>+INDEX(RIESGOS_PELIGROS!$C$1:$C$286,MATCH(E348&amp;F348,INDEX(RIESGOS_PELIGROS!$B$1:$B$286&amp;RIESGOS_PELIGROS!$A$1:$A$286,),0),1)</f>
        <v>INTOXICACIÓN, IRRITACIÓN, QUEMADURAS, MUERTE</v>
      </c>
      <c r="H348" s="72">
        <v>4</v>
      </c>
      <c r="I348" s="72">
        <v>2</v>
      </c>
      <c r="J348" s="72">
        <f t="shared" si="130"/>
        <v>8</v>
      </c>
      <c r="K348" s="72" t="str">
        <f t="shared" si="131"/>
        <v>IMPORTANTE</v>
      </c>
      <c r="L348" s="99" t="s">
        <v>5</v>
      </c>
      <c r="M348" s="73" t="s">
        <v>176</v>
      </c>
      <c r="N348" s="91"/>
      <c r="O348" s="91"/>
      <c r="P348" s="91"/>
    </row>
    <row r="349" spans="1:16" ht="39" customHeight="1" x14ac:dyDescent="0.25">
      <c r="A349" s="74" t="s">
        <v>279</v>
      </c>
      <c r="B349" s="72" t="s">
        <v>280</v>
      </c>
      <c r="C349" s="99" t="s">
        <v>19</v>
      </c>
      <c r="D349" s="99" t="s">
        <v>132</v>
      </c>
      <c r="E349" s="74" t="s">
        <v>203</v>
      </c>
      <c r="F349" s="99" t="s">
        <v>29</v>
      </c>
      <c r="G349" s="99" t="str">
        <f>+INDEX(RIESGOS_PELIGROS!$C$1:$C$286,MATCH(E349&amp;F349,INDEX(RIESGOS_PELIGROS!$B$1:$B$286&amp;RIESGOS_PELIGROS!$A$1:$A$286,),0),1)</f>
        <v>CONTUSIÓN, HERIDAS, POLITRAUMATISMOS</v>
      </c>
      <c r="H349" s="72">
        <v>4</v>
      </c>
      <c r="I349" s="72">
        <v>2</v>
      </c>
      <c r="J349" s="72">
        <f t="shared" si="130"/>
        <v>8</v>
      </c>
      <c r="K349" s="72" t="str">
        <f t="shared" si="131"/>
        <v>IMPORTANTE</v>
      </c>
      <c r="L349" s="99" t="s">
        <v>4</v>
      </c>
      <c r="M349" s="73" t="s">
        <v>218</v>
      </c>
      <c r="N349" s="91"/>
      <c r="O349" s="91"/>
      <c r="P349" s="91"/>
    </row>
    <row r="350" spans="1:16" ht="39" customHeight="1" x14ac:dyDescent="0.25">
      <c r="A350" s="74" t="s">
        <v>279</v>
      </c>
      <c r="B350" s="72" t="s">
        <v>280</v>
      </c>
      <c r="C350" s="99" t="s">
        <v>19</v>
      </c>
      <c r="D350" s="99" t="s">
        <v>132</v>
      </c>
      <c r="E350" s="74" t="s">
        <v>249</v>
      </c>
      <c r="F350" s="99" t="s">
        <v>29</v>
      </c>
      <c r="G350" s="99" t="str">
        <f>+INDEX(RIESGOS_PELIGROS!$C$1:$C$286,MATCH(E350&amp;F350,INDEX(RIESGOS_PELIGROS!$B$1:$B$286&amp;RIESGOS_PELIGROS!$A$1:$A$286,),0),1)</f>
        <v>CONTUSIÓN, HERIDAS, POLITRAUMATISMOS</v>
      </c>
      <c r="H350" s="72">
        <v>4</v>
      </c>
      <c r="I350" s="72">
        <v>2</v>
      </c>
      <c r="J350" s="72">
        <f t="shared" ref="J350:J351" si="146">H350*I350</f>
        <v>8</v>
      </c>
      <c r="K350" s="72" t="str">
        <f t="shared" ref="K350:K351" si="147">+IF(J350=1,"TRIVIAL",IF(J350=2,"TOLERABLE",IF(J350=4,"MODERADO",IF(J350=8,"IMPORTANTE",IF(J350=16,"INTOLERABLE")))))</f>
        <v>IMPORTANTE</v>
      </c>
      <c r="L350" s="99" t="s">
        <v>4</v>
      </c>
      <c r="M350" s="73" t="s">
        <v>218</v>
      </c>
      <c r="N350" s="91"/>
      <c r="O350" s="91"/>
      <c r="P350" s="91"/>
    </row>
    <row r="351" spans="1:16" ht="39" customHeight="1" x14ac:dyDescent="0.25">
      <c r="A351" s="74" t="s">
        <v>279</v>
      </c>
      <c r="B351" s="72" t="s">
        <v>280</v>
      </c>
      <c r="C351" s="99" t="s">
        <v>19</v>
      </c>
      <c r="D351" s="99" t="s">
        <v>132</v>
      </c>
      <c r="E351" s="74" t="s">
        <v>202</v>
      </c>
      <c r="F351" s="99" t="s">
        <v>29</v>
      </c>
      <c r="G351" s="99" t="str">
        <f>+INDEX(RIESGOS_PELIGROS!$C$1:$C$286,MATCH(E351&amp;F351,INDEX(RIESGOS_PELIGROS!$B$1:$B$286&amp;RIESGOS_PELIGROS!$A$1:$A$286,),0),1)</f>
        <v>CONTUSIÓN, HERIDAS, POLITRAUMATISMOS</v>
      </c>
      <c r="H351" s="72">
        <v>4</v>
      </c>
      <c r="I351" s="72">
        <v>2</v>
      </c>
      <c r="J351" s="72">
        <f t="shared" si="146"/>
        <v>8</v>
      </c>
      <c r="K351" s="72" t="str">
        <f t="shared" si="147"/>
        <v>IMPORTANTE</v>
      </c>
      <c r="L351" s="99" t="s">
        <v>4</v>
      </c>
      <c r="M351" s="73" t="s">
        <v>169</v>
      </c>
      <c r="N351" s="91"/>
      <c r="O351" s="91"/>
      <c r="P351" s="91"/>
    </row>
    <row r="352" spans="1:16" ht="39" customHeight="1" x14ac:dyDescent="0.25">
      <c r="A352" s="74" t="s">
        <v>279</v>
      </c>
      <c r="B352" s="72" t="s">
        <v>280</v>
      </c>
      <c r="C352" s="99" t="s">
        <v>19</v>
      </c>
      <c r="D352" s="99" t="s">
        <v>132</v>
      </c>
      <c r="E352" s="74" t="s">
        <v>205</v>
      </c>
      <c r="F352" s="99" t="s">
        <v>29</v>
      </c>
      <c r="G352" s="99" t="str">
        <f>+INDEX(RIESGOS_PELIGROS!$C$1:$C$286,MATCH(E352&amp;F352,INDEX(RIESGOS_PELIGROS!$B$1:$B$286&amp;RIESGOS_PELIGROS!$A$1:$A$286,),0),1)</f>
        <v>CONTUSIÓN, HERIDAS, POLITRAUMATISMOS</v>
      </c>
      <c r="H352" s="72">
        <v>4</v>
      </c>
      <c r="I352" s="72">
        <v>2</v>
      </c>
      <c r="J352" s="72">
        <f t="shared" si="130"/>
        <v>8</v>
      </c>
      <c r="K352" s="72" t="str">
        <f t="shared" si="131"/>
        <v>IMPORTANTE</v>
      </c>
      <c r="L352" s="99" t="s">
        <v>4</v>
      </c>
      <c r="M352" s="73" t="s">
        <v>218</v>
      </c>
      <c r="N352" s="91"/>
      <c r="O352" s="91"/>
      <c r="P352" s="91"/>
    </row>
    <row r="353" spans="1:16" ht="39" customHeight="1" x14ac:dyDescent="0.25">
      <c r="A353" s="74" t="s">
        <v>279</v>
      </c>
      <c r="B353" s="72" t="s">
        <v>280</v>
      </c>
      <c r="C353" s="99" t="s">
        <v>19</v>
      </c>
      <c r="D353" s="99" t="s">
        <v>132</v>
      </c>
      <c r="E353" s="74" t="s">
        <v>177</v>
      </c>
      <c r="F353" s="99" t="s">
        <v>29</v>
      </c>
      <c r="G353" s="99" t="str">
        <f>+INDEX(RIESGOS_PELIGROS!$C$1:$C$286,MATCH(E353&amp;F353,INDEX(RIESGOS_PELIGROS!$B$1:$B$286&amp;RIESGOS_PELIGROS!$A$1:$A$286,),0),1)</f>
        <v>CONTUSIÓN, HERIDAS, POLITRAUMATISMOS</v>
      </c>
      <c r="H353" s="72">
        <v>4</v>
      </c>
      <c r="I353" s="72">
        <v>2</v>
      </c>
      <c r="J353" s="72">
        <f t="shared" si="130"/>
        <v>8</v>
      </c>
      <c r="K353" s="72" t="str">
        <f t="shared" si="131"/>
        <v>IMPORTANTE</v>
      </c>
      <c r="L353" s="99" t="s">
        <v>4</v>
      </c>
      <c r="M353" s="73" t="s">
        <v>169</v>
      </c>
      <c r="N353" s="91"/>
      <c r="O353" s="91"/>
      <c r="P353" s="91"/>
    </row>
    <row r="354" spans="1:16" ht="39" customHeight="1" x14ac:dyDescent="0.25">
      <c r="A354" s="74" t="s">
        <v>279</v>
      </c>
      <c r="B354" s="72" t="s">
        <v>280</v>
      </c>
      <c r="C354" s="99" t="s">
        <v>19</v>
      </c>
      <c r="D354" s="99" t="s">
        <v>132</v>
      </c>
      <c r="E354" s="74" t="s">
        <v>205</v>
      </c>
      <c r="F354" s="99" t="s">
        <v>54</v>
      </c>
      <c r="G354" s="99" t="str">
        <f>+INDEX(RIESGOS_PELIGROS!$C$1:$C$286,MATCH(E354&amp;F354,INDEX(RIESGOS_PELIGROS!$B$1:$B$286&amp;RIESGOS_PELIGROS!$A$1:$A$286,),0),1)</f>
        <v>HERIDAS EN LA PIEL, ÚLCERAS OCULARES, INFECCIONES, TÉTANOS</v>
      </c>
      <c r="H354" s="72">
        <v>4</v>
      </c>
      <c r="I354" s="72">
        <v>2</v>
      </c>
      <c r="J354" s="72">
        <f t="shared" si="130"/>
        <v>8</v>
      </c>
      <c r="K354" s="72" t="str">
        <f t="shared" si="131"/>
        <v>IMPORTANTE</v>
      </c>
      <c r="L354" s="99" t="s">
        <v>4</v>
      </c>
      <c r="M354" s="73" t="s">
        <v>179</v>
      </c>
      <c r="N354" s="91"/>
      <c r="O354" s="91"/>
      <c r="P354" s="91"/>
    </row>
    <row r="355" spans="1:16" ht="39" customHeight="1" x14ac:dyDescent="0.25">
      <c r="A355" s="74" t="s">
        <v>279</v>
      </c>
      <c r="B355" s="72" t="s">
        <v>280</v>
      </c>
      <c r="C355" s="99" t="s">
        <v>19</v>
      </c>
      <c r="D355" s="99" t="s">
        <v>132</v>
      </c>
      <c r="E355" s="74" t="s">
        <v>170</v>
      </c>
      <c r="F355" s="99" t="s">
        <v>54</v>
      </c>
      <c r="G355" s="99" t="str">
        <f>+INDEX(RIESGOS_PELIGROS!$C$1:$C$286,MATCH(E355&amp;F355,INDEX(RIESGOS_PELIGROS!$B$1:$B$286&amp;RIESGOS_PELIGROS!$A$1:$A$286,),0),1)</f>
        <v>HERIDAS EN LA PIEL, ÚLCERAS OCULARES, INFECCIONES, TÉTANOS</v>
      </c>
      <c r="H355" s="72">
        <v>4</v>
      </c>
      <c r="I355" s="72">
        <v>2</v>
      </c>
      <c r="J355" s="72">
        <f t="shared" si="130"/>
        <v>8</v>
      </c>
      <c r="K355" s="72" t="str">
        <f t="shared" si="131"/>
        <v>IMPORTANTE</v>
      </c>
      <c r="L355" s="99" t="s">
        <v>4</v>
      </c>
      <c r="M355" s="73" t="s">
        <v>190</v>
      </c>
      <c r="N355" s="91"/>
      <c r="O355" s="91"/>
      <c r="P355" s="91"/>
    </row>
    <row r="356" spans="1:16" ht="39" customHeight="1" x14ac:dyDescent="0.25">
      <c r="A356" s="74" t="s">
        <v>279</v>
      </c>
      <c r="B356" s="72" t="s">
        <v>280</v>
      </c>
      <c r="C356" s="99" t="s">
        <v>19</v>
      </c>
      <c r="D356" s="99" t="s">
        <v>132</v>
      </c>
      <c r="E356" s="74" t="s">
        <v>246</v>
      </c>
      <c r="F356" s="99" t="s">
        <v>54</v>
      </c>
      <c r="G356" s="99" t="str">
        <f>+INDEX(RIESGOS_PELIGROS!$C$1:$C$286,MATCH(E356&amp;F356,INDEX(RIESGOS_PELIGROS!$B$1:$B$286&amp;RIESGOS_PELIGROS!$A$1:$A$286,),0),1)</f>
        <v>HERIDAS EN LA PIEL, ÚLCERAS OCULARES, INFECCIONES, TÉTANOS</v>
      </c>
      <c r="H356" s="72">
        <v>4</v>
      </c>
      <c r="I356" s="72">
        <v>2</v>
      </c>
      <c r="J356" s="72">
        <f t="shared" si="130"/>
        <v>8</v>
      </c>
      <c r="K356" s="72" t="str">
        <f t="shared" si="131"/>
        <v>IMPORTANTE</v>
      </c>
      <c r="L356" s="99" t="s">
        <v>4</v>
      </c>
      <c r="M356" s="73" t="s">
        <v>233</v>
      </c>
      <c r="N356" s="91"/>
      <c r="O356" s="91"/>
      <c r="P356" s="91"/>
    </row>
    <row r="357" spans="1:16" ht="39" customHeight="1" x14ac:dyDescent="0.25">
      <c r="A357" s="74" t="s">
        <v>279</v>
      </c>
      <c r="B357" s="72" t="s">
        <v>280</v>
      </c>
      <c r="C357" s="99" t="s">
        <v>19</v>
      </c>
      <c r="D357" s="99" t="s">
        <v>132</v>
      </c>
      <c r="E357" s="74" t="s">
        <v>211</v>
      </c>
      <c r="F357" s="99" t="s">
        <v>80</v>
      </c>
      <c r="G357" s="99" t="str">
        <f>+INDEX(RIESGOS_PELIGROS!$C$1:$C$286,MATCH(E357&amp;F357,INDEX(RIESGOS_PELIGROS!$B$1:$B$286&amp;RIESGOS_PELIGROS!$A$1:$A$286,),0),1)</f>
        <v>IRRITABILIDAD, FATIGA, HIPOACUSIA</v>
      </c>
      <c r="H357" s="72">
        <v>4</v>
      </c>
      <c r="I357" s="72">
        <v>2</v>
      </c>
      <c r="J357" s="72">
        <f t="shared" si="130"/>
        <v>8</v>
      </c>
      <c r="K357" s="72" t="str">
        <f t="shared" si="131"/>
        <v>IMPORTANTE</v>
      </c>
      <c r="L357" s="99" t="s">
        <v>4</v>
      </c>
      <c r="M357" s="73" t="s">
        <v>209</v>
      </c>
      <c r="N357" s="91"/>
      <c r="O357" s="91"/>
      <c r="P357" s="91"/>
    </row>
    <row r="358" spans="1:16" ht="39" customHeight="1" x14ac:dyDescent="0.25">
      <c r="A358" s="74" t="s">
        <v>279</v>
      </c>
      <c r="B358" s="72" t="s">
        <v>280</v>
      </c>
      <c r="C358" s="99" t="s">
        <v>19</v>
      </c>
      <c r="D358" s="99" t="s">
        <v>133</v>
      </c>
      <c r="E358" s="74" t="s">
        <v>215</v>
      </c>
      <c r="F358" s="99" t="s">
        <v>25</v>
      </c>
      <c r="G358" s="99" t="str">
        <f>+INDEX(RIESGOS_PELIGROS!$C$1:$C$286,MATCH(E358&amp;F358,INDEX(RIESGOS_PELIGROS!$B$1:$B$286&amp;RIESGOS_PELIGROS!$A$1:$A$286,),0),1)</f>
        <v>CONTUSIONES, HERIDAS, POLITRAUMATISMOS, APLASTAMIENTO, MUERTE</v>
      </c>
      <c r="H358" s="4">
        <v>4</v>
      </c>
      <c r="I358" s="4">
        <v>4</v>
      </c>
      <c r="J358" s="4">
        <f t="shared" si="130"/>
        <v>16</v>
      </c>
      <c r="K358" s="104" t="str">
        <f t="shared" si="131"/>
        <v>INTOLERABLE</v>
      </c>
      <c r="L358" s="99" t="s">
        <v>4</v>
      </c>
      <c r="M358" s="73" t="s">
        <v>228</v>
      </c>
      <c r="N358" s="91"/>
      <c r="O358" s="91"/>
      <c r="P358" s="91"/>
    </row>
    <row r="359" spans="1:16" ht="39" customHeight="1" x14ac:dyDescent="0.25">
      <c r="A359" s="74" t="s">
        <v>279</v>
      </c>
      <c r="B359" s="72" t="s">
        <v>287</v>
      </c>
      <c r="C359" s="4" t="s">
        <v>19</v>
      </c>
      <c r="D359" s="101" t="s">
        <v>131</v>
      </c>
      <c r="E359" s="104" t="s">
        <v>242</v>
      </c>
      <c r="F359" s="102" t="s">
        <v>23</v>
      </c>
      <c r="G359" s="103" t="str">
        <f>+INDEX([4]RIESGOS_PELIGROS!$C$1:$C$286,MATCH(E359&amp;F359,INDEX([4]RIESGOS_PELIGROS!$B$1:$B$286&amp;[4]RIESGOS_PELIGROS!$A$1:$A$286,),0),1)</f>
        <v>MICRO TRAUMATISMO POR ATRAPAMIENTO, CORTES, HERIDAS, MUERTES</v>
      </c>
      <c r="H359" s="4">
        <v>4</v>
      </c>
      <c r="I359" s="4">
        <v>4</v>
      </c>
      <c r="J359" s="4">
        <f t="shared" si="130"/>
        <v>16</v>
      </c>
      <c r="K359" s="104" t="str">
        <f t="shared" si="131"/>
        <v>INTOLERABLE</v>
      </c>
      <c r="L359" s="105" t="s">
        <v>4</v>
      </c>
      <c r="M359" s="73" t="s">
        <v>288</v>
      </c>
      <c r="N359" s="91"/>
      <c r="O359" s="91"/>
      <c r="P359" s="91"/>
    </row>
    <row r="360" spans="1:16" ht="39" customHeight="1" x14ac:dyDescent="0.25">
      <c r="A360" s="74" t="s">
        <v>279</v>
      </c>
      <c r="B360" s="72" t="s">
        <v>287</v>
      </c>
      <c r="C360" s="4" t="s">
        <v>19</v>
      </c>
      <c r="D360" s="101" t="s">
        <v>131</v>
      </c>
      <c r="E360" s="104" t="s">
        <v>244</v>
      </c>
      <c r="F360" s="102" t="s">
        <v>23</v>
      </c>
      <c r="G360" s="103" t="str">
        <f>+INDEX([4]RIESGOS_PELIGROS!$C$1:$C$286,MATCH(E360&amp;F360,INDEX([4]RIESGOS_PELIGROS!$B$1:$B$286&amp;[4]RIESGOS_PELIGROS!$A$1:$A$286,),0),1)</f>
        <v>MICRO TRAUMATISMO POR ATRAPAMIENTO, CORTES, HERIDAS, MUERTES</v>
      </c>
      <c r="H360" s="4">
        <v>4</v>
      </c>
      <c r="I360" s="4">
        <v>4</v>
      </c>
      <c r="J360" s="4">
        <f t="shared" si="130"/>
        <v>16</v>
      </c>
      <c r="K360" s="104" t="str">
        <f t="shared" si="131"/>
        <v>INTOLERABLE</v>
      </c>
      <c r="L360" s="105" t="s">
        <v>4</v>
      </c>
      <c r="M360" s="73" t="s">
        <v>260</v>
      </c>
      <c r="N360" s="91"/>
      <c r="O360" s="91"/>
      <c r="P360" s="91"/>
    </row>
    <row r="361" spans="1:16" ht="39" customHeight="1" x14ac:dyDescent="0.25">
      <c r="A361" s="74" t="s">
        <v>279</v>
      </c>
      <c r="B361" s="72" t="s">
        <v>287</v>
      </c>
      <c r="C361" s="4" t="s">
        <v>19</v>
      </c>
      <c r="D361" s="101" t="s">
        <v>131</v>
      </c>
      <c r="E361" s="104" t="s">
        <v>246</v>
      </c>
      <c r="F361" s="102" t="s">
        <v>23</v>
      </c>
      <c r="G361" s="103" t="str">
        <f>+INDEX([4]RIESGOS_PELIGROS!$C$1:$C$286,MATCH(E361&amp;F361,INDEX([4]RIESGOS_PELIGROS!$B$1:$B$286&amp;[4]RIESGOS_PELIGROS!$A$1:$A$286,),0),1)</f>
        <v>MICRO TRAUMATISMO POR ATRAPAMIENTO, CORTES, HERIDAS, MUERTES</v>
      </c>
      <c r="H361" s="4">
        <v>4</v>
      </c>
      <c r="I361" s="4">
        <v>4</v>
      </c>
      <c r="J361" s="4">
        <f t="shared" si="130"/>
        <v>16</v>
      </c>
      <c r="K361" s="104" t="str">
        <f t="shared" si="131"/>
        <v>INTOLERABLE</v>
      </c>
      <c r="L361" s="105" t="s">
        <v>4</v>
      </c>
      <c r="M361" s="73" t="s">
        <v>289</v>
      </c>
      <c r="N361" s="91"/>
      <c r="O361" s="91"/>
      <c r="P361" s="91"/>
    </row>
    <row r="362" spans="1:16" ht="39" customHeight="1" x14ac:dyDescent="0.25">
      <c r="A362" s="74" t="s">
        <v>279</v>
      </c>
      <c r="B362" s="72" t="s">
        <v>287</v>
      </c>
      <c r="C362" s="4" t="s">
        <v>19</v>
      </c>
      <c r="D362" s="101" t="s">
        <v>131</v>
      </c>
      <c r="E362" s="104" t="s">
        <v>232</v>
      </c>
      <c r="F362" s="102" t="s">
        <v>23</v>
      </c>
      <c r="G362" s="103" t="str">
        <f>+INDEX([4]RIESGOS_PELIGROS!$C$1:$C$286,MATCH(E362&amp;F362,INDEX([4]RIESGOS_PELIGROS!$B$1:$B$286&amp;[4]RIESGOS_PELIGROS!$A$1:$A$286,),0),1)</f>
        <v>MICRO TRAUMATISMO POR ATRAPAMIENTO, CORTES, HERIDAS, MUERTES</v>
      </c>
      <c r="H362" s="4">
        <v>4</v>
      </c>
      <c r="I362" s="4">
        <v>4</v>
      </c>
      <c r="J362" s="4">
        <f t="shared" si="130"/>
        <v>16</v>
      </c>
      <c r="K362" s="104" t="str">
        <f t="shared" si="131"/>
        <v>INTOLERABLE</v>
      </c>
      <c r="L362" s="105" t="s">
        <v>4</v>
      </c>
      <c r="M362" s="73" t="s">
        <v>290</v>
      </c>
      <c r="N362" s="91"/>
      <c r="O362" s="91"/>
      <c r="P362" s="91"/>
    </row>
    <row r="363" spans="1:16" ht="39" customHeight="1" x14ac:dyDescent="0.25">
      <c r="A363" s="74" t="s">
        <v>279</v>
      </c>
      <c r="B363" s="72" t="s">
        <v>287</v>
      </c>
      <c r="C363" s="4" t="s">
        <v>19</v>
      </c>
      <c r="D363" s="101" t="s">
        <v>131</v>
      </c>
      <c r="E363" s="104" t="s">
        <v>174</v>
      </c>
      <c r="F363" s="102" t="s">
        <v>23</v>
      </c>
      <c r="G363" s="103" t="str">
        <f>+INDEX([4]RIESGOS_PELIGROS!$C$1:$C$286,MATCH(E363&amp;F363,INDEX([4]RIESGOS_PELIGROS!$B$1:$B$286&amp;[4]RIESGOS_PELIGROS!$A$1:$A$286,),0),1)</f>
        <v>MICRO TRAUMATISMO POR ATRAPAMIENTO, CORTES, HERIDAS, MUERTES</v>
      </c>
      <c r="H363" s="4">
        <v>4</v>
      </c>
      <c r="I363" s="4">
        <v>4</v>
      </c>
      <c r="J363" s="4">
        <f t="shared" si="130"/>
        <v>16</v>
      </c>
      <c r="K363" s="104" t="str">
        <f t="shared" si="131"/>
        <v>INTOLERABLE</v>
      </c>
      <c r="L363" s="105" t="s">
        <v>4</v>
      </c>
      <c r="M363" s="73" t="s">
        <v>291</v>
      </c>
      <c r="N363" s="91"/>
      <c r="O363" s="91"/>
      <c r="P363" s="91"/>
    </row>
    <row r="364" spans="1:16" ht="39" customHeight="1" x14ac:dyDescent="0.25">
      <c r="A364" s="74" t="s">
        <v>279</v>
      </c>
      <c r="B364" s="72" t="s">
        <v>287</v>
      </c>
      <c r="C364" s="4"/>
      <c r="D364" s="101" t="s">
        <v>131</v>
      </c>
      <c r="E364" s="104" t="s">
        <v>168</v>
      </c>
      <c r="F364" s="102" t="s">
        <v>23</v>
      </c>
      <c r="G364" s="103" t="str">
        <f>+INDEX([4]RIESGOS_PELIGROS!$C$1:$C$286,MATCH(E364&amp;F364,INDEX([4]RIESGOS_PELIGROS!$B$1:$B$286&amp;[4]RIESGOS_PELIGROS!$A$1:$A$286,),0),1)</f>
        <v>MICRO TRAUMATISMO POR ATRAPAMIENTO, CORTES, HERIDAS, MUERTES</v>
      </c>
      <c r="H364" s="107">
        <v>4</v>
      </c>
      <c r="I364" s="107">
        <v>4</v>
      </c>
      <c r="J364" s="107">
        <f t="shared" si="130"/>
        <v>16</v>
      </c>
      <c r="K364" s="104" t="str">
        <f t="shared" si="131"/>
        <v>INTOLERABLE</v>
      </c>
      <c r="L364" s="108" t="s">
        <v>4</v>
      </c>
      <c r="M364" s="73" t="s">
        <v>262</v>
      </c>
      <c r="N364" s="91"/>
      <c r="O364" s="91"/>
      <c r="P364" s="91"/>
    </row>
    <row r="365" spans="1:16" ht="39" customHeight="1" x14ac:dyDescent="0.25">
      <c r="A365" s="74" t="s">
        <v>279</v>
      </c>
      <c r="B365" s="72" t="s">
        <v>287</v>
      </c>
      <c r="C365" s="4" t="s">
        <v>19</v>
      </c>
      <c r="D365" s="101" t="s">
        <v>132</v>
      </c>
      <c r="E365" s="104" t="s">
        <v>177</v>
      </c>
      <c r="F365" s="102" t="s">
        <v>29</v>
      </c>
      <c r="G365" s="103" t="str">
        <f>+INDEX([4]RIESGOS_PELIGROS!$C$1:$C$286,MATCH(E365&amp;F365,INDEX([4]RIESGOS_PELIGROS!$B$1:$B$286&amp;[4]RIESGOS_PELIGROS!$A$1:$A$286,),0),1)</f>
        <v>CONTUSIÓN, HERIDAS, POLITRAUMATISMOS</v>
      </c>
      <c r="H365" s="4">
        <v>4</v>
      </c>
      <c r="I365" s="4">
        <v>4</v>
      </c>
      <c r="J365" s="4">
        <f t="shared" si="130"/>
        <v>16</v>
      </c>
      <c r="K365" s="104" t="str">
        <f t="shared" si="131"/>
        <v>INTOLERABLE</v>
      </c>
      <c r="L365" s="99" t="s">
        <v>4</v>
      </c>
      <c r="M365" s="73" t="s">
        <v>292</v>
      </c>
      <c r="N365" s="91"/>
      <c r="O365" s="91"/>
      <c r="P365" s="91"/>
    </row>
    <row r="366" spans="1:16" ht="39" customHeight="1" x14ac:dyDescent="0.25">
      <c r="A366" s="74" t="s">
        <v>279</v>
      </c>
      <c r="B366" s="72" t="s">
        <v>287</v>
      </c>
      <c r="C366" s="4" t="s">
        <v>19</v>
      </c>
      <c r="D366" s="101" t="s">
        <v>132</v>
      </c>
      <c r="E366" s="104" t="s">
        <v>173</v>
      </c>
      <c r="F366" s="102" t="s">
        <v>29</v>
      </c>
      <c r="G366" s="99" t="str">
        <f>+INDEX(RIESGOS_PELIGROS!$C$1:$C$286,MATCH(E366&amp;F366,INDEX(RIESGOS_PELIGROS!$B$1:$B$286&amp;RIESGOS_PELIGROS!$A$1:$A$286,),0),1)</f>
        <v>CONTUSIÓN, HERIDAS, POLITRAUMATISMOS</v>
      </c>
      <c r="H366" s="72">
        <v>4</v>
      </c>
      <c r="I366" s="72">
        <v>2</v>
      </c>
      <c r="J366" s="72">
        <f t="shared" ref="J366" si="148">H366*I366</f>
        <v>8</v>
      </c>
      <c r="K366" s="72" t="str">
        <f t="shared" ref="K366" si="149">+IF(J366=1,"TRIVIAL",IF(J366=2,"TOLERABLE",IF(J366=4,"MODERADO",IF(J366=8,"IMPORTANTE",IF(J366=16,"INTOLERABLE")))))</f>
        <v>IMPORTANTE</v>
      </c>
      <c r="L366" s="99" t="s">
        <v>4</v>
      </c>
      <c r="M366" s="73" t="s">
        <v>274</v>
      </c>
      <c r="N366" s="91"/>
      <c r="O366" s="91"/>
      <c r="P366" s="91"/>
    </row>
    <row r="367" spans="1:16" ht="39" customHeight="1" x14ac:dyDescent="0.25">
      <c r="A367" s="74" t="s">
        <v>279</v>
      </c>
      <c r="B367" s="72" t="s">
        <v>287</v>
      </c>
      <c r="C367" s="4" t="s">
        <v>19</v>
      </c>
      <c r="D367" s="99" t="s">
        <v>131</v>
      </c>
      <c r="E367" s="74" t="s">
        <v>205</v>
      </c>
      <c r="F367" s="99" t="s">
        <v>29</v>
      </c>
      <c r="G367" s="99" t="str">
        <f>+INDEX([4]RIESGOS_PELIGROS!$C$1:$C$286,MATCH(E367&amp;F367,INDEX([4]RIESGOS_PELIGROS!$B$1:$B$286&amp;[4]RIESGOS_PELIGROS!$A$1:$A$286,),0),1)</f>
        <v>CONTUSIÓN, HERIDAS, POLITRAUMATISMOS</v>
      </c>
      <c r="H367" s="4">
        <v>4</v>
      </c>
      <c r="I367" s="4">
        <v>4</v>
      </c>
      <c r="J367" s="4">
        <f t="shared" ref="J367:J376" si="150">H367*I367</f>
        <v>16</v>
      </c>
      <c r="K367" s="104" t="str">
        <f t="shared" ref="K367:K376" si="151">+IF(J367=1,"TRIVIAL",IF(J367=2,"TOLERABLE",IF(J367=4,"MODERADO",IF(J367=8,"IMPORTANTE",IF(J367=16,"INTOLERABLE")))))</f>
        <v>INTOLERABLE</v>
      </c>
      <c r="L367" s="99" t="s">
        <v>4</v>
      </c>
      <c r="M367" s="73" t="s">
        <v>206</v>
      </c>
      <c r="N367" s="91"/>
      <c r="O367" s="91"/>
      <c r="P367" s="91"/>
    </row>
    <row r="368" spans="1:16" ht="39" customHeight="1" x14ac:dyDescent="0.25">
      <c r="A368" s="74" t="s">
        <v>279</v>
      </c>
      <c r="B368" s="72" t="s">
        <v>287</v>
      </c>
      <c r="C368" s="4" t="s">
        <v>19</v>
      </c>
      <c r="D368" s="101" t="s">
        <v>132</v>
      </c>
      <c r="E368" s="104" t="s">
        <v>203</v>
      </c>
      <c r="F368" s="102" t="s">
        <v>29</v>
      </c>
      <c r="G368" s="103" t="str">
        <f>+INDEX([4]RIESGOS_PELIGROS!$C$1:$C$286,MATCH(E368&amp;F368,INDEX([4]RIESGOS_PELIGROS!$B$1:$B$286&amp;[4]RIESGOS_PELIGROS!$A$1:$A$286,),0),1)</f>
        <v>CONTUSIÓN, HERIDAS, POLITRAUMATISMOS</v>
      </c>
      <c r="H368" s="4">
        <v>4</v>
      </c>
      <c r="I368" s="4">
        <v>4</v>
      </c>
      <c r="J368" s="4">
        <f t="shared" si="150"/>
        <v>16</v>
      </c>
      <c r="K368" s="104" t="str">
        <f t="shared" si="151"/>
        <v>INTOLERABLE</v>
      </c>
      <c r="L368" s="99" t="s">
        <v>4</v>
      </c>
      <c r="M368" s="73" t="s">
        <v>204</v>
      </c>
      <c r="N368" s="91"/>
      <c r="O368" s="91"/>
      <c r="P368" s="91"/>
    </row>
    <row r="369" spans="1:16" ht="39" customHeight="1" x14ac:dyDescent="0.25">
      <c r="A369" s="74" t="s">
        <v>279</v>
      </c>
      <c r="B369" s="72" t="s">
        <v>287</v>
      </c>
      <c r="C369" s="4" t="s">
        <v>19</v>
      </c>
      <c r="D369" s="101" t="s">
        <v>132</v>
      </c>
      <c r="E369" s="104" t="s">
        <v>249</v>
      </c>
      <c r="F369" s="102" t="s">
        <v>29</v>
      </c>
      <c r="G369" s="103" t="str">
        <f>+INDEX([4]RIESGOS_PELIGROS!$C$1:$C$286,MATCH(E369&amp;F369,INDEX([4]RIESGOS_PELIGROS!$B$1:$B$286&amp;[4]RIESGOS_PELIGROS!$A$1:$A$286,),0),1)</f>
        <v>CONTUSIÓN, HERIDAS, POLITRAUMATISMOS</v>
      </c>
      <c r="H369" s="4">
        <v>4</v>
      </c>
      <c r="I369" s="4">
        <v>4</v>
      </c>
      <c r="J369" s="4">
        <f t="shared" ref="J369" si="152">H369*I369</f>
        <v>16</v>
      </c>
      <c r="K369" s="104" t="str">
        <f t="shared" ref="K369" si="153">+IF(J369=1,"TRIVIAL",IF(J369=2,"TOLERABLE",IF(J369=4,"MODERADO",IF(J369=8,"IMPORTANTE",IF(J369=16,"INTOLERABLE")))))</f>
        <v>INTOLERABLE</v>
      </c>
      <c r="L369" s="99" t="s">
        <v>4</v>
      </c>
      <c r="M369" s="73" t="s">
        <v>225</v>
      </c>
      <c r="N369" s="91"/>
      <c r="O369" s="91"/>
      <c r="P369" s="91"/>
    </row>
    <row r="370" spans="1:16" ht="39" customHeight="1" x14ac:dyDescent="0.25">
      <c r="A370" s="74" t="s">
        <v>279</v>
      </c>
      <c r="B370" s="72" t="s">
        <v>287</v>
      </c>
      <c r="C370" s="4" t="s">
        <v>19</v>
      </c>
      <c r="D370" s="101" t="s">
        <v>132</v>
      </c>
      <c r="E370" s="74" t="s">
        <v>168</v>
      </c>
      <c r="F370" s="99" t="s">
        <v>29</v>
      </c>
      <c r="G370" s="99" t="str">
        <f>+INDEX(RIESGOS_PELIGROS!$C$1:$C$286,MATCH(E370&amp;F370,INDEX(RIESGOS_PELIGROS!$B$1:$B$286&amp;RIESGOS_PELIGROS!$A$1:$A$286,),0),1)</f>
        <v>CONTUSIÓN, HERIDAS, POLITRAUMATISMOS</v>
      </c>
      <c r="H370" s="72">
        <v>4</v>
      </c>
      <c r="I370" s="72">
        <v>2</v>
      </c>
      <c r="J370" s="72">
        <f t="shared" si="150"/>
        <v>8</v>
      </c>
      <c r="K370" s="72" t="str">
        <f t="shared" si="151"/>
        <v>IMPORTANTE</v>
      </c>
      <c r="L370" s="99" t="s">
        <v>4</v>
      </c>
      <c r="M370" s="73" t="s">
        <v>218</v>
      </c>
      <c r="N370" s="91"/>
      <c r="O370" s="91"/>
      <c r="P370" s="91"/>
    </row>
    <row r="371" spans="1:16" ht="39" customHeight="1" x14ac:dyDescent="0.25">
      <c r="A371" s="74" t="s">
        <v>279</v>
      </c>
      <c r="B371" s="72" t="s">
        <v>287</v>
      </c>
      <c r="C371" s="4" t="s">
        <v>19</v>
      </c>
      <c r="D371" s="101" t="s">
        <v>133</v>
      </c>
      <c r="E371" s="104" t="s">
        <v>242</v>
      </c>
      <c r="F371" s="102" t="s">
        <v>25</v>
      </c>
      <c r="G371" s="103" t="str">
        <f>+INDEX([4]RIESGOS_PELIGROS!$C$1:$C$286,MATCH(E371&amp;F371,INDEX([4]RIESGOS_PELIGROS!$B$1:$B$286&amp;[4]RIESGOS_PELIGROS!$A$1:$A$286,),0),1)</f>
        <v>CONTUSIONES, HERIDAS, POLITRAUMATISMOS, APLASTAMIENTO, MUERTE</v>
      </c>
      <c r="H371" s="4">
        <v>4</v>
      </c>
      <c r="I371" s="4">
        <v>4</v>
      </c>
      <c r="J371" s="4">
        <f t="shared" si="150"/>
        <v>16</v>
      </c>
      <c r="K371" s="104" t="str">
        <f t="shared" si="151"/>
        <v>INTOLERABLE</v>
      </c>
      <c r="L371" s="99" t="s">
        <v>4</v>
      </c>
      <c r="M371" s="73" t="s">
        <v>171</v>
      </c>
      <c r="N371" s="91"/>
      <c r="O371" s="91"/>
      <c r="P371" s="91"/>
    </row>
    <row r="372" spans="1:16" ht="51" customHeight="1" x14ac:dyDescent="0.25">
      <c r="A372" s="74" t="s">
        <v>279</v>
      </c>
      <c r="B372" s="72" t="s">
        <v>287</v>
      </c>
      <c r="C372" s="4" t="s">
        <v>19</v>
      </c>
      <c r="D372" s="101" t="s">
        <v>133</v>
      </c>
      <c r="E372" s="104" t="s">
        <v>177</v>
      </c>
      <c r="F372" s="102" t="s">
        <v>25</v>
      </c>
      <c r="G372" s="103" t="str">
        <f>+INDEX([4]RIESGOS_PELIGROS!$C$1:$C$286,MATCH(E372&amp;F372,INDEX([4]RIESGOS_PELIGROS!$B$1:$B$286&amp;[4]RIESGOS_PELIGROS!$A$1:$A$286,),0),1)</f>
        <v>CONTUSIONES, HERIDAS, POLITRAUMATISMOS, APLASTAMIENTO, MUERTE</v>
      </c>
      <c r="H372" s="4">
        <v>4</v>
      </c>
      <c r="I372" s="4">
        <v>4</v>
      </c>
      <c r="J372" s="4">
        <f t="shared" ref="J372" si="154">H372*I372</f>
        <v>16</v>
      </c>
      <c r="K372" s="104" t="str">
        <f t="shared" ref="K372" si="155">+IF(J372=1,"TRIVIAL",IF(J372=2,"TOLERABLE",IF(J372=4,"MODERADO",IF(J372=8,"IMPORTANTE",IF(J372=16,"INTOLERABLE")))))</f>
        <v>INTOLERABLE</v>
      </c>
      <c r="L372" s="99" t="s">
        <v>4</v>
      </c>
      <c r="M372" s="73" t="s">
        <v>293</v>
      </c>
      <c r="N372" s="91"/>
      <c r="O372" s="91"/>
      <c r="P372" s="91"/>
    </row>
    <row r="373" spans="1:16" ht="51" customHeight="1" x14ac:dyDescent="0.25">
      <c r="A373" s="74" t="s">
        <v>279</v>
      </c>
      <c r="B373" s="72" t="s">
        <v>287</v>
      </c>
      <c r="C373" s="4" t="s">
        <v>19</v>
      </c>
      <c r="D373" s="101" t="s">
        <v>133</v>
      </c>
      <c r="E373" s="104" t="s">
        <v>177</v>
      </c>
      <c r="F373" s="102" t="s">
        <v>25</v>
      </c>
      <c r="G373" s="103" t="str">
        <f>+INDEX([4]RIESGOS_PELIGROS!$C$1:$C$286,MATCH(E373&amp;F373,INDEX([4]RIESGOS_PELIGROS!$B$1:$B$286&amp;[4]RIESGOS_PELIGROS!$A$1:$A$286,),0),1)</f>
        <v>CONTUSIONES, HERIDAS, POLITRAUMATISMOS, APLASTAMIENTO, MUERTE</v>
      </c>
      <c r="H373" s="4">
        <v>4</v>
      </c>
      <c r="I373" s="4">
        <v>4</v>
      </c>
      <c r="J373" s="4">
        <f t="shared" si="150"/>
        <v>16</v>
      </c>
      <c r="K373" s="104" t="str">
        <f t="shared" si="151"/>
        <v>INTOLERABLE</v>
      </c>
      <c r="L373" s="99" t="s">
        <v>4</v>
      </c>
      <c r="M373" s="73" t="s">
        <v>169</v>
      </c>
      <c r="N373" s="91"/>
      <c r="O373" s="91"/>
      <c r="P373" s="91"/>
    </row>
    <row r="374" spans="1:16" ht="39" customHeight="1" x14ac:dyDescent="0.25">
      <c r="A374" s="74" t="s">
        <v>279</v>
      </c>
      <c r="B374" s="72" t="s">
        <v>287</v>
      </c>
      <c r="C374" s="4" t="s">
        <v>19</v>
      </c>
      <c r="D374" s="101" t="s">
        <v>133</v>
      </c>
      <c r="E374" s="74" t="s">
        <v>215</v>
      </c>
      <c r="F374" s="99" t="s">
        <v>25</v>
      </c>
      <c r="G374" s="99" t="str">
        <f>+INDEX([4]RIESGOS_PELIGROS!$C$1:$C$286,MATCH(E374&amp;F374,INDEX([4]RIESGOS_PELIGROS!$B$1:$B$286&amp;[4]RIESGOS_PELIGROS!$A$1:$A$286,),0),1)</f>
        <v>CONTUSIONES, HERIDAS, POLITRAUMATISMOS, APLASTAMIENTO, MUERTE</v>
      </c>
      <c r="H374" s="4">
        <v>4</v>
      </c>
      <c r="I374" s="4">
        <v>4</v>
      </c>
      <c r="J374" s="4">
        <f t="shared" si="150"/>
        <v>16</v>
      </c>
      <c r="K374" s="104" t="str">
        <f t="shared" si="151"/>
        <v>INTOLERABLE</v>
      </c>
      <c r="L374" s="99" t="s">
        <v>4</v>
      </c>
      <c r="M374" s="73" t="s">
        <v>212</v>
      </c>
      <c r="N374" s="91"/>
      <c r="O374" s="91"/>
      <c r="P374" s="91"/>
    </row>
    <row r="375" spans="1:16" ht="39" customHeight="1" x14ac:dyDescent="0.25">
      <c r="A375" s="74" t="s">
        <v>279</v>
      </c>
      <c r="B375" s="72" t="s">
        <v>287</v>
      </c>
      <c r="C375" s="4" t="s">
        <v>19</v>
      </c>
      <c r="D375" s="101" t="s">
        <v>133</v>
      </c>
      <c r="E375" s="104" t="s">
        <v>250</v>
      </c>
      <c r="F375" s="102" t="s">
        <v>25</v>
      </c>
      <c r="G375" s="103" t="str">
        <f>+INDEX([4]RIESGOS_PELIGROS!$C$1:$C$286,MATCH(E375&amp;F375,INDEX([4]RIESGOS_PELIGROS!$B$1:$B$286&amp;[4]RIESGOS_PELIGROS!$A$1:$A$286,),0),1)</f>
        <v>CONTUSIONES, HERIDAS, POLITRAUMATISMOS, APLASTAMIENTO, MUERTE</v>
      </c>
      <c r="H375" s="4">
        <v>4</v>
      </c>
      <c r="I375" s="4">
        <v>4</v>
      </c>
      <c r="J375" s="4">
        <f t="shared" si="150"/>
        <v>16</v>
      </c>
      <c r="K375" s="104" t="str">
        <f t="shared" si="151"/>
        <v>INTOLERABLE</v>
      </c>
      <c r="L375" s="180" t="s">
        <v>4</v>
      </c>
      <c r="M375" s="73" t="s">
        <v>169</v>
      </c>
      <c r="N375" s="91"/>
      <c r="O375" s="91"/>
      <c r="P375" s="91"/>
    </row>
    <row r="376" spans="1:16" ht="39" customHeight="1" x14ac:dyDescent="0.25">
      <c r="A376" s="74" t="s">
        <v>279</v>
      </c>
      <c r="B376" s="72" t="s">
        <v>287</v>
      </c>
      <c r="C376" s="99" t="s">
        <v>19</v>
      </c>
      <c r="D376" s="99" t="s">
        <v>131</v>
      </c>
      <c r="E376" s="74" t="s">
        <v>187</v>
      </c>
      <c r="F376" s="99" t="s">
        <v>120</v>
      </c>
      <c r="G376" s="99" t="str">
        <f>+INDEX(RIESGOS_PELIGROS!$C$1:$C$286,MATCH(E376&amp;F376,INDEX(RIESGOS_PELIGROS!$B$1:$B$286&amp;RIESGOS_PELIGROS!$A$1:$A$286,),0),1)</f>
        <v>REACCIONES AL ESTRÉS, TRASTORNO DE SOMATIZACIÓN</v>
      </c>
      <c r="H376" s="72">
        <v>4</v>
      </c>
      <c r="I376" s="72">
        <v>2</v>
      </c>
      <c r="J376" s="72">
        <f t="shared" si="150"/>
        <v>8</v>
      </c>
      <c r="K376" s="72" t="str">
        <f t="shared" si="151"/>
        <v>IMPORTANTE</v>
      </c>
      <c r="L376" s="99" t="s">
        <v>4</v>
      </c>
      <c r="M376" s="73" t="s">
        <v>169</v>
      </c>
      <c r="N376" s="91"/>
      <c r="O376" s="91"/>
      <c r="P376" s="91"/>
    </row>
    <row r="377" spans="1:16" ht="39" customHeight="1" x14ac:dyDescent="0.25">
      <c r="A377" s="74" t="s">
        <v>279</v>
      </c>
      <c r="B377" s="72" t="s">
        <v>287</v>
      </c>
      <c r="C377" s="99" t="s">
        <v>19</v>
      </c>
      <c r="D377" s="99" t="s">
        <v>131</v>
      </c>
      <c r="E377" s="74" t="s">
        <v>239</v>
      </c>
      <c r="F377" s="99" t="s">
        <v>120</v>
      </c>
      <c r="G377" s="99" t="str">
        <f>+INDEX(RIESGOS_PELIGROS!$C$1:$C$286,MATCH(E377&amp;F377,INDEX(RIESGOS_PELIGROS!$B$1:$B$286&amp;RIESGOS_PELIGROS!$A$1:$A$286,),0),1)</f>
        <v>REACCIONES AL ESTRÉS, TRASTORNO DE SOMATIZACIÓN</v>
      </c>
      <c r="H377" s="72">
        <v>4</v>
      </c>
      <c r="I377" s="72">
        <v>2</v>
      </c>
      <c r="J377" s="72">
        <f t="shared" ref="J377:J378" si="156">H377*I377</f>
        <v>8</v>
      </c>
      <c r="K377" s="72" t="str">
        <f t="shared" ref="K377:K378" si="157">+IF(J377=1,"TRIVIAL",IF(J377=2,"TOLERABLE",IF(J377=4,"MODERADO",IF(J377=8,"IMPORTANTE",IF(J377=16,"INTOLERABLE")))))</f>
        <v>IMPORTANTE</v>
      </c>
      <c r="L377" s="99" t="s">
        <v>4</v>
      </c>
      <c r="M377" s="73" t="s">
        <v>240</v>
      </c>
      <c r="N377" s="91"/>
      <c r="O377" s="91"/>
      <c r="P377" s="91"/>
    </row>
    <row r="378" spans="1:16" ht="39" customHeight="1" x14ac:dyDescent="0.25">
      <c r="A378" s="74" t="s">
        <v>279</v>
      </c>
      <c r="B378" s="72" t="s">
        <v>287</v>
      </c>
      <c r="C378" s="99" t="s">
        <v>19</v>
      </c>
      <c r="D378" s="99" t="s">
        <v>131</v>
      </c>
      <c r="E378" s="74" t="s">
        <v>189</v>
      </c>
      <c r="F378" s="99" t="s">
        <v>122</v>
      </c>
      <c r="G378" s="99" t="str">
        <f>+INDEX(RIESGOS_PELIGROS!$C$1:$C$286,MATCH(E378&amp;F378,INDEX(RIESGOS_PELIGROS!$B$1:$B$286&amp;RIESGOS_PELIGROS!$A$1:$A$286,),0),1)</f>
        <v>TRASTORNOS DE ADAPTACIÓN</v>
      </c>
      <c r="H378" s="72">
        <v>4</v>
      </c>
      <c r="I378" s="72">
        <v>2</v>
      </c>
      <c r="J378" s="72">
        <f t="shared" si="156"/>
        <v>8</v>
      </c>
      <c r="K378" s="72" t="str">
        <f t="shared" si="157"/>
        <v>IMPORTANTE</v>
      </c>
      <c r="L378" s="99" t="s">
        <v>4</v>
      </c>
      <c r="M378" s="73" t="s">
        <v>252</v>
      </c>
      <c r="N378" s="91"/>
      <c r="O378" s="91"/>
      <c r="P378" s="91"/>
    </row>
    <row r="379" spans="1:16" ht="39" customHeight="1" x14ac:dyDescent="0.25">
      <c r="A379" s="74" t="s">
        <v>279</v>
      </c>
      <c r="B379" s="72" t="s">
        <v>287</v>
      </c>
      <c r="C379" s="99" t="s">
        <v>19</v>
      </c>
      <c r="D379" s="99" t="s">
        <v>131</v>
      </c>
      <c r="E379" s="74" t="s">
        <v>191</v>
      </c>
      <c r="F379" s="99" t="s">
        <v>122</v>
      </c>
      <c r="G379" s="99" t="str">
        <f>+INDEX(RIESGOS_PELIGROS!$C$1:$C$286,MATCH(E379&amp;F379,INDEX(RIESGOS_PELIGROS!$B$1:$B$286&amp;RIESGOS_PELIGROS!$A$1:$A$286,),0),1)</f>
        <v>REACCIONES AL ESTRÉS</v>
      </c>
      <c r="H379" s="72">
        <v>4</v>
      </c>
      <c r="I379" s="72">
        <v>2</v>
      </c>
      <c r="J379" s="72">
        <f t="shared" ref="J379" si="158">H379*I379</f>
        <v>8</v>
      </c>
      <c r="K379" s="72" t="str">
        <f t="shared" ref="K379" si="159">+IF(J379=1,"TRIVIAL",IF(J379=2,"TOLERABLE",IF(J379=4,"MODERADO",IF(J379=8,"IMPORTANTE",IF(J379=16,"INTOLERABLE")))))</f>
        <v>IMPORTANTE</v>
      </c>
      <c r="L379" s="99" t="s">
        <v>4</v>
      </c>
      <c r="M379" s="73" t="s">
        <v>192</v>
      </c>
      <c r="N379" s="91"/>
      <c r="O379" s="91"/>
      <c r="P379" s="91"/>
    </row>
  </sheetData>
  <mergeCells count="33">
    <mergeCell ref="B12:P12"/>
    <mergeCell ref="P13:P14"/>
    <mergeCell ref="F13:F14"/>
    <mergeCell ref="H13:K13"/>
    <mergeCell ref="L13:L14"/>
    <mergeCell ref="M13:M14"/>
    <mergeCell ref="N13:N14"/>
    <mergeCell ref="O13:O14"/>
    <mergeCell ref="G13:G14"/>
    <mergeCell ref="A13:A14"/>
    <mergeCell ref="B13:B14"/>
    <mergeCell ref="C13:C14"/>
    <mergeCell ref="D13:D14"/>
    <mergeCell ref="E13:E14"/>
    <mergeCell ref="C10:F10"/>
    <mergeCell ref="H10:L10"/>
    <mergeCell ref="N10:P10"/>
    <mergeCell ref="C11:F11"/>
    <mergeCell ref="H11:L11"/>
    <mergeCell ref="N11:P11"/>
    <mergeCell ref="B1:N5"/>
    <mergeCell ref="C8:F8"/>
    <mergeCell ref="H8:L8"/>
    <mergeCell ref="N8:P8"/>
    <mergeCell ref="C9:F9"/>
    <mergeCell ref="H9:L9"/>
    <mergeCell ref="N9:P9"/>
    <mergeCell ref="C6:F6"/>
    <mergeCell ref="H6:L6"/>
    <mergeCell ref="N6:P6"/>
    <mergeCell ref="C7:F7"/>
    <mergeCell ref="H7:L7"/>
    <mergeCell ref="N7:P7"/>
  </mergeCells>
  <conditionalFormatting sqref="K15:K379">
    <cfRule type="containsText" dxfId="4" priority="81" operator="containsText" text="IMPORTANTE">
      <formula>NOT(ISERROR(SEARCH("IMPORTANTE",K15)))</formula>
    </cfRule>
    <cfRule type="containsText" dxfId="3" priority="82" operator="containsText" text="TRIVIAL">
      <formula>NOT(ISERROR(SEARCH("TRIVIAL",K15)))</formula>
    </cfRule>
    <cfRule type="containsText" dxfId="2" priority="83" operator="containsText" text="INTOLERABLE">
      <formula>NOT(ISERROR(SEARCH("INTOLERABLE",K15)))</formula>
    </cfRule>
    <cfRule type="containsText" dxfId="1" priority="84" operator="containsText" text="TOLERABLE">
      <formula>NOT(ISERROR(SEARCH("TOLERABLE",K15)))</formula>
    </cfRule>
    <cfRule type="containsText" dxfId="0" priority="85" operator="containsText" text="MODERADO">
      <formula>NOT(ISERROR(SEARCH("MODERADO",K15)))</formula>
    </cfRule>
  </conditionalFormatting>
  <dataValidations count="5">
    <dataValidation type="list" allowBlank="1" showInputMessage="1" showErrorMessage="1" sqref="E142:E379 E15:E139" xr:uid="{00000000-0002-0000-0200-000000000000}">
      <formula1>INDIRECT($F15)</formula1>
    </dataValidation>
    <dataValidation type="list" allowBlank="1" showInputMessage="1" showErrorMessage="1" sqref="E140:E141" xr:uid="{00000000-0002-0000-0200-000001000000}">
      <formula1>INDIRECT($F139)</formula1>
    </dataValidation>
    <dataValidation type="list" allowBlank="1" showInputMessage="1" showErrorMessage="1" sqref="F15:F379" xr:uid="{00000000-0002-0000-0200-000002000000}">
      <formula1>INDIRECT(D15)</formula1>
    </dataValidation>
    <dataValidation type="list" allowBlank="1" showInputMessage="1" showErrorMessage="1" sqref="L15:L379" xr:uid="{00000000-0002-0000-0200-000003000000}">
      <formula1>tipocontrol</formula1>
    </dataValidation>
    <dataValidation type="list" allowBlank="1" showInputMessage="1" showErrorMessage="1" sqref="D15:D379" xr:uid="{00000000-0002-0000-0200-000004000000}">
      <formula1>FACTORDERIESGO</formula1>
    </dataValidation>
  </dataValidations>
  <pageMargins left="0.7" right="0.7" top="0.75" bottom="0.75" header="0.3" footer="0.3"/>
  <pageSetup orientation="portrait"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G1246"/>
  <sheetViews>
    <sheetView workbookViewId="0">
      <selection sqref="A1:F1"/>
    </sheetView>
  </sheetViews>
  <sheetFormatPr baseColWidth="10" defaultColWidth="11.5703125" defaultRowHeight="15" x14ac:dyDescent="0.25"/>
  <cols>
    <col min="1" max="1" width="23.5703125" style="43" customWidth="1"/>
    <col min="2" max="2" width="47.42578125" style="42" customWidth="1"/>
    <col min="3" max="6" width="21.5703125" style="41" customWidth="1"/>
    <col min="7" max="7" width="4.140625" style="3" customWidth="1"/>
    <col min="8" max="16384" width="11.5703125" style="3"/>
  </cols>
  <sheetData>
    <row r="1" spans="1:6" ht="59.1" customHeight="1" x14ac:dyDescent="0.25">
      <c r="A1" s="56" t="s">
        <v>294</v>
      </c>
      <c r="B1" s="56" t="s">
        <v>295</v>
      </c>
      <c r="C1" s="55" t="s">
        <v>131</v>
      </c>
      <c r="D1" s="55" t="s">
        <v>132</v>
      </c>
      <c r="E1" s="55" t="s">
        <v>133</v>
      </c>
      <c r="F1" s="55" t="s">
        <v>134</v>
      </c>
    </row>
    <row r="2" spans="1:6" hidden="1" x14ac:dyDescent="0.25">
      <c r="A2" s="1"/>
      <c r="B2" s="54" t="s">
        <v>296</v>
      </c>
      <c r="C2" s="44" t="s">
        <v>297</v>
      </c>
      <c r="D2" s="44"/>
      <c r="E2" s="44"/>
      <c r="F2" s="44"/>
    </row>
    <row r="3" spans="1:6" hidden="1" x14ac:dyDescent="0.25">
      <c r="A3" s="1"/>
      <c r="B3" s="54" t="s">
        <v>298</v>
      </c>
      <c r="C3" s="44" t="s">
        <v>297</v>
      </c>
      <c r="D3" s="44"/>
      <c r="E3" s="44"/>
      <c r="F3" s="44"/>
    </row>
    <row r="4" spans="1:6" hidden="1" x14ac:dyDescent="0.25">
      <c r="A4" s="1"/>
      <c r="B4" s="54" t="s">
        <v>299</v>
      </c>
      <c r="C4" s="44" t="s">
        <v>297</v>
      </c>
      <c r="D4" s="46"/>
      <c r="E4" s="46"/>
      <c r="F4" s="46"/>
    </row>
    <row r="5" spans="1:6" hidden="1" x14ac:dyDescent="0.25">
      <c r="A5" s="1" t="s">
        <v>300</v>
      </c>
      <c r="B5" s="34" t="s">
        <v>301</v>
      </c>
      <c r="C5" s="44" t="s">
        <v>297</v>
      </c>
      <c r="D5" s="44"/>
      <c r="E5" s="44" t="s">
        <v>297</v>
      </c>
      <c r="F5" s="44" t="s">
        <v>297</v>
      </c>
    </row>
    <row r="6" spans="1:6" hidden="1" x14ac:dyDescent="0.25">
      <c r="A6" s="1"/>
      <c r="B6" s="34" t="s">
        <v>302</v>
      </c>
      <c r="C6" s="44" t="s">
        <v>297</v>
      </c>
      <c r="D6" s="44"/>
      <c r="E6" s="44"/>
      <c r="F6" s="44"/>
    </row>
    <row r="7" spans="1:6" x14ac:dyDescent="0.25">
      <c r="A7" s="1"/>
      <c r="B7" s="34" t="s">
        <v>303</v>
      </c>
      <c r="C7" s="44" t="s">
        <v>297</v>
      </c>
      <c r="D7" s="44"/>
      <c r="E7" s="44"/>
      <c r="F7" s="44"/>
    </row>
    <row r="8" spans="1:6" hidden="1" x14ac:dyDescent="0.25">
      <c r="A8" s="1"/>
      <c r="B8" s="34" t="s">
        <v>304</v>
      </c>
      <c r="C8" s="44" t="s">
        <v>297</v>
      </c>
      <c r="D8" s="44"/>
      <c r="E8" s="44"/>
      <c r="F8" s="44"/>
    </row>
    <row r="9" spans="1:6" x14ac:dyDescent="0.25">
      <c r="A9" s="1"/>
      <c r="B9" s="34" t="s">
        <v>305</v>
      </c>
      <c r="C9" s="44" t="s">
        <v>297</v>
      </c>
      <c r="D9" s="44"/>
      <c r="E9" s="44"/>
      <c r="F9" s="44"/>
    </row>
    <row r="10" spans="1:6" hidden="1" x14ac:dyDescent="0.25">
      <c r="A10" s="1"/>
      <c r="B10" s="34" t="s">
        <v>306</v>
      </c>
      <c r="C10" s="44" t="s">
        <v>297</v>
      </c>
      <c r="D10" s="44"/>
      <c r="E10" s="44"/>
      <c r="F10" s="44"/>
    </row>
    <row r="11" spans="1:6" x14ac:dyDescent="0.25">
      <c r="A11" s="1"/>
      <c r="B11" s="34" t="s">
        <v>307</v>
      </c>
      <c r="C11" s="44" t="s">
        <v>297</v>
      </c>
      <c r="D11" s="44"/>
      <c r="E11" s="44"/>
      <c r="F11" s="44"/>
    </row>
    <row r="12" spans="1:6" hidden="1" x14ac:dyDescent="0.25">
      <c r="A12" s="1" t="s">
        <v>308</v>
      </c>
      <c r="B12" s="36" t="s">
        <v>309</v>
      </c>
      <c r="C12" s="44" t="s">
        <v>297</v>
      </c>
      <c r="D12" s="46" t="s">
        <v>297</v>
      </c>
      <c r="E12" s="46" t="s">
        <v>297</v>
      </c>
      <c r="F12" s="46" t="s">
        <v>297</v>
      </c>
    </row>
    <row r="13" spans="1:6" hidden="1" x14ac:dyDescent="0.25">
      <c r="A13" s="1">
        <v>4</v>
      </c>
      <c r="B13" s="35" t="s">
        <v>310</v>
      </c>
      <c r="C13" s="44" t="s">
        <v>297</v>
      </c>
      <c r="D13" s="46" t="s">
        <v>297</v>
      </c>
      <c r="E13" s="46"/>
      <c r="F13" s="46"/>
    </row>
    <row r="14" spans="1:6" hidden="1" x14ac:dyDescent="0.25">
      <c r="A14" s="1" t="s">
        <v>311</v>
      </c>
      <c r="B14" s="34" t="s">
        <v>312</v>
      </c>
      <c r="C14" s="44" t="s">
        <v>297</v>
      </c>
      <c r="D14" s="46"/>
      <c r="E14" s="46"/>
      <c r="F14" s="46"/>
    </row>
    <row r="15" spans="1:6" hidden="1" x14ac:dyDescent="0.25">
      <c r="A15" s="1"/>
      <c r="B15" s="34" t="s">
        <v>313</v>
      </c>
      <c r="C15" s="44" t="s">
        <v>297</v>
      </c>
      <c r="D15" s="46"/>
      <c r="E15" s="46"/>
      <c r="F15" s="46"/>
    </row>
    <row r="16" spans="1:6" hidden="1" x14ac:dyDescent="0.25">
      <c r="A16" s="1"/>
      <c r="B16" s="34" t="s">
        <v>314</v>
      </c>
      <c r="C16" s="44" t="s">
        <v>297</v>
      </c>
      <c r="D16" s="44"/>
      <c r="E16" s="44"/>
      <c r="F16" s="44"/>
    </row>
    <row r="17" spans="1:6" hidden="1" x14ac:dyDescent="0.25">
      <c r="A17" s="1"/>
      <c r="B17" s="34" t="s">
        <v>315</v>
      </c>
      <c r="C17" s="44" t="s">
        <v>297</v>
      </c>
      <c r="D17" s="44"/>
      <c r="E17" s="44"/>
      <c r="F17" s="44"/>
    </row>
    <row r="18" spans="1:6" hidden="1" x14ac:dyDescent="0.25">
      <c r="A18" s="1"/>
      <c r="B18" s="34" t="s">
        <v>316</v>
      </c>
      <c r="C18" s="44" t="s">
        <v>297</v>
      </c>
      <c r="D18" s="44"/>
      <c r="E18" s="44"/>
      <c r="F18" s="44"/>
    </row>
    <row r="19" spans="1:6" hidden="1" x14ac:dyDescent="0.25">
      <c r="A19" s="1"/>
      <c r="B19" s="36" t="s">
        <v>317</v>
      </c>
      <c r="C19" s="44" t="s">
        <v>297</v>
      </c>
      <c r="D19" s="44"/>
      <c r="E19" s="44"/>
      <c r="F19" s="44"/>
    </row>
    <row r="20" spans="1:6" hidden="1" x14ac:dyDescent="0.25">
      <c r="A20" s="1"/>
      <c r="B20" s="34" t="s">
        <v>318</v>
      </c>
      <c r="C20" s="44" t="s">
        <v>297</v>
      </c>
      <c r="D20" s="44"/>
      <c r="E20" s="44"/>
      <c r="F20" s="44"/>
    </row>
    <row r="21" spans="1:6" hidden="1" x14ac:dyDescent="0.25">
      <c r="A21" s="1"/>
      <c r="B21" s="36" t="s">
        <v>319</v>
      </c>
      <c r="C21" s="44" t="s">
        <v>297</v>
      </c>
      <c r="D21" s="44"/>
      <c r="E21" s="44"/>
      <c r="F21" s="44"/>
    </row>
    <row r="22" spans="1:6" hidden="1" x14ac:dyDescent="0.25">
      <c r="A22" s="1"/>
      <c r="B22" s="34" t="s">
        <v>320</v>
      </c>
      <c r="C22" s="44" t="s">
        <v>297</v>
      </c>
      <c r="D22" s="44"/>
      <c r="E22" s="44"/>
      <c r="F22" s="44"/>
    </row>
    <row r="23" spans="1:6" hidden="1" x14ac:dyDescent="0.25">
      <c r="A23" s="1"/>
      <c r="B23" s="34" t="s">
        <v>321</v>
      </c>
      <c r="C23" s="44" t="s">
        <v>297</v>
      </c>
      <c r="D23" s="44"/>
      <c r="E23" s="44"/>
      <c r="F23" s="44"/>
    </row>
    <row r="24" spans="1:6" hidden="1" x14ac:dyDescent="0.25">
      <c r="A24" s="1"/>
      <c r="B24" s="36" t="s">
        <v>322</v>
      </c>
      <c r="C24" s="44" t="s">
        <v>297</v>
      </c>
      <c r="D24" s="44"/>
      <c r="E24" s="44"/>
      <c r="F24" s="44"/>
    </row>
    <row r="25" spans="1:6" hidden="1" x14ac:dyDescent="0.25">
      <c r="A25" s="1" t="s">
        <v>323</v>
      </c>
      <c r="B25" s="34" t="s">
        <v>324</v>
      </c>
      <c r="C25" s="44" t="s">
        <v>297</v>
      </c>
      <c r="D25" s="44"/>
      <c r="E25" s="44"/>
      <c r="F25" s="44"/>
    </row>
    <row r="26" spans="1:6" x14ac:dyDescent="0.25">
      <c r="A26" s="1"/>
      <c r="B26" s="34" t="s">
        <v>325</v>
      </c>
      <c r="C26" s="44" t="s">
        <v>297</v>
      </c>
      <c r="D26" s="44"/>
      <c r="E26" s="44"/>
      <c r="F26" s="44"/>
    </row>
    <row r="27" spans="1:6" hidden="1" x14ac:dyDescent="0.25">
      <c r="A27" s="1"/>
      <c r="B27" s="34" t="s">
        <v>326</v>
      </c>
      <c r="C27" s="44" t="s">
        <v>297</v>
      </c>
      <c r="D27" s="44"/>
      <c r="E27" s="44" t="s">
        <v>297</v>
      </c>
      <c r="F27" s="44"/>
    </row>
    <row r="28" spans="1:6" hidden="1" x14ac:dyDescent="0.25">
      <c r="A28" s="1"/>
      <c r="B28" s="35" t="s">
        <v>327</v>
      </c>
      <c r="C28" s="44" t="s">
        <v>297</v>
      </c>
      <c r="D28" s="46"/>
      <c r="E28" s="46"/>
      <c r="F28" s="46"/>
    </row>
    <row r="29" spans="1:6" hidden="1" x14ac:dyDescent="0.25">
      <c r="A29" s="1"/>
      <c r="B29" s="34" t="s">
        <v>328</v>
      </c>
      <c r="C29" s="44" t="s">
        <v>297</v>
      </c>
      <c r="D29" s="44"/>
      <c r="E29" s="44"/>
      <c r="F29" s="44"/>
    </row>
    <row r="30" spans="1:6" hidden="1" x14ac:dyDescent="0.25">
      <c r="A30" s="1" t="s">
        <v>329</v>
      </c>
      <c r="B30" s="34" t="s">
        <v>330</v>
      </c>
      <c r="C30" s="44" t="s">
        <v>297</v>
      </c>
      <c r="D30" s="46"/>
      <c r="E30" s="46"/>
      <c r="F30" s="46"/>
    </row>
    <row r="31" spans="1:6" hidden="1" x14ac:dyDescent="0.25">
      <c r="A31" s="1"/>
      <c r="B31" s="34" t="s">
        <v>331</v>
      </c>
      <c r="C31" s="44" t="s">
        <v>297</v>
      </c>
      <c r="D31" s="44"/>
      <c r="E31" s="44"/>
      <c r="F31" s="44"/>
    </row>
    <row r="32" spans="1:6" hidden="1" x14ac:dyDescent="0.25">
      <c r="A32" s="1" t="s">
        <v>332</v>
      </c>
      <c r="B32" s="34" t="s">
        <v>333</v>
      </c>
      <c r="C32" s="44" t="s">
        <v>297</v>
      </c>
      <c r="D32" s="44"/>
      <c r="E32" s="44"/>
      <c r="F32" s="44"/>
    </row>
    <row r="33" spans="1:6" hidden="1" x14ac:dyDescent="0.25">
      <c r="A33" s="1" t="s">
        <v>323</v>
      </c>
      <c r="B33" s="34" t="s">
        <v>334</v>
      </c>
      <c r="C33" s="44" t="s">
        <v>297</v>
      </c>
      <c r="D33" s="44"/>
      <c r="E33" s="44"/>
      <c r="F33" s="44"/>
    </row>
    <row r="34" spans="1:6" hidden="1" x14ac:dyDescent="0.25">
      <c r="A34" s="1" t="s">
        <v>323</v>
      </c>
      <c r="B34" s="34" t="s">
        <v>335</v>
      </c>
      <c r="C34" s="44" t="s">
        <v>297</v>
      </c>
      <c r="D34" s="44"/>
      <c r="E34" s="44"/>
      <c r="F34" s="44"/>
    </row>
    <row r="35" spans="1:6" hidden="1" x14ac:dyDescent="0.25">
      <c r="A35" s="1" t="s">
        <v>336</v>
      </c>
      <c r="B35" s="34" t="s">
        <v>337</v>
      </c>
      <c r="C35" s="44" t="s">
        <v>297</v>
      </c>
      <c r="D35" s="46"/>
      <c r="E35" s="46"/>
      <c r="F35" s="46"/>
    </row>
    <row r="36" spans="1:6" hidden="1" x14ac:dyDescent="0.25">
      <c r="A36" s="1"/>
      <c r="B36" s="34" t="s">
        <v>338</v>
      </c>
      <c r="C36" s="44" t="s">
        <v>297</v>
      </c>
      <c r="D36" s="46"/>
      <c r="E36" s="46"/>
      <c r="F36" s="46"/>
    </row>
    <row r="37" spans="1:6" hidden="1" x14ac:dyDescent="0.25">
      <c r="A37" s="1" t="s">
        <v>300</v>
      </c>
      <c r="B37" s="34" t="s">
        <v>339</v>
      </c>
      <c r="C37" s="44" t="s">
        <v>297</v>
      </c>
      <c r="D37" s="46"/>
      <c r="E37" s="46"/>
      <c r="F37" s="46" t="s">
        <v>297</v>
      </c>
    </row>
    <row r="38" spans="1:6" hidden="1" x14ac:dyDescent="0.25">
      <c r="A38" s="1"/>
      <c r="B38" s="34" t="s">
        <v>340</v>
      </c>
      <c r="C38" s="44" t="s">
        <v>297</v>
      </c>
      <c r="D38" s="46"/>
      <c r="E38" s="46"/>
      <c r="F38" s="46"/>
    </row>
    <row r="39" spans="1:6" hidden="1" x14ac:dyDescent="0.25">
      <c r="A39" s="1"/>
      <c r="B39" s="36" t="s">
        <v>341</v>
      </c>
      <c r="C39" s="44" t="s">
        <v>297</v>
      </c>
      <c r="D39" s="44" t="s">
        <v>297</v>
      </c>
      <c r="E39" s="44" t="s">
        <v>297</v>
      </c>
      <c r="F39" s="44"/>
    </row>
    <row r="40" spans="1:6" hidden="1" x14ac:dyDescent="0.25">
      <c r="A40" s="1" t="s">
        <v>342</v>
      </c>
      <c r="B40" s="34" t="s">
        <v>343</v>
      </c>
      <c r="C40" s="44" t="s">
        <v>297</v>
      </c>
      <c r="D40" s="46"/>
      <c r="E40" s="46"/>
      <c r="F40" s="46"/>
    </row>
    <row r="41" spans="1:6" hidden="1" x14ac:dyDescent="0.25">
      <c r="A41" s="1" t="s">
        <v>342</v>
      </c>
      <c r="B41" s="34" t="s">
        <v>344</v>
      </c>
      <c r="C41" s="44" t="s">
        <v>297</v>
      </c>
      <c r="D41" s="46"/>
      <c r="E41" s="46"/>
      <c r="F41" s="46"/>
    </row>
    <row r="42" spans="1:6" hidden="1" x14ac:dyDescent="0.25">
      <c r="A42" s="1" t="s">
        <v>300</v>
      </c>
      <c r="B42" s="34" t="s">
        <v>345</v>
      </c>
      <c r="C42" s="44" t="s">
        <v>297</v>
      </c>
      <c r="D42" s="44" t="s">
        <v>297</v>
      </c>
      <c r="E42" s="44" t="s">
        <v>297</v>
      </c>
      <c r="F42" s="44"/>
    </row>
    <row r="43" spans="1:6" hidden="1" x14ac:dyDescent="0.25">
      <c r="A43" s="1" t="s">
        <v>346</v>
      </c>
      <c r="B43" s="34" t="s">
        <v>347</v>
      </c>
      <c r="C43" s="44" t="s">
        <v>297</v>
      </c>
      <c r="D43" s="44"/>
      <c r="E43" s="44"/>
      <c r="F43" s="44"/>
    </row>
    <row r="44" spans="1:6" hidden="1" x14ac:dyDescent="0.25">
      <c r="A44" s="1" t="s">
        <v>311</v>
      </c>
      <c r="B44" s="36" t="s">
        <v>348</v>
      </c>
      <c r="C44" s="44" t="s">
        <v>297</v>
      </c>
      <c r="D44" s="46" t="s">
        <v>297</v>
      </c>
      <c r="E44" s="46" t="s">
        <v>297</v>
      </c>
      <c r="F44" s="46"/>
    </row>
    <row r="45" spans="1:6" x14ac:dyDescent="0.25">
      <c r="A45" s="1"/>
      <c r="B45" s="34" t="s">
        <v>349</v>
      </c>
      <c r="C45" s="44" t="s">
        <v>297</v>
      </c>
      <c r="D45" s="44"/>
      <c r="E45" s="44" t="s">
        <v>297</v>
      </c>
      <c r="F45" s="44"/>
    </row>
    <row r="46" spans="1:6" x14ac:dyDescent="0.25">
      <c r="A46" s="1" t="s">
        <v>350</v>
      </c>
      <c r="B46" s="34" t="s">
        <v>351</v>
      </c>
      <c r="C46" s="44" t="s">
        <v>297</v>
      </c>
      <c r="D46" s="44"/>
      <c r="E46" s="44" t="s">
        <v>297</v>
      </c>
      <c r="F46" s="44"/>
    </row>
    <row r="47" spans="1:6" hidden="1" x14ac:dyDescent="0.25">
      <c r="A47" s="1" t="s">
        <v>323</v>
      </c>
      <c r="B47" s="34" t="s">
        <v>352</v>
      </c>
      <c r="C47" s="44" t="s">
        <v>297</v>
      </c>
      <c r="D47" s="44" t="s">
        <v>297</v>
      </c>
      <c r="E47" s="44"/>
      <c r="F47" s="44"/>
    </row>
    <row r="48" spans="1:6" hidden="1" x14ac:dyDescent="0.25">
      <c r="A48" s="1"/>
      <c r="B48" s="34" t="s">
        <v>353</v>
      </c>
      <c r="C48" s="44" t="s">
        <v>297</v>
      </c>
      <c r="D48" s="44"/>
      <c r="E48" s="44" t="s">
        <v>297</v>
      </c>
      <c r="F48" s="44"/>
    </row>
    <row r="49" spans="1:6" hidden="1" x14ac:dyDescent="0.25">
      <c r="A49" s="1"/>
      <c r="B49" s="36" t="s">
        <v>354</v>
      </c>
      <c r="C49" s="44" t="s">
        <v>297</v>
      </c>
      <c r="D49" s="44"/>
      <c r="E49" s="44"/>
      <c r="F49" s="44"/>
    </row>
    <row r="50" spans="1:6" hidden="1" x14ac:dyDescent="0.25">
      <c r="A50" s="1"/>
      <c r="B50" s="36" t="s">
        <v>355</v>
      </c>
      <c r="C50" s="44" t="s">
        <v>297</v>
      </c>
      <c r="D50" s="44" t="s">
        <v>297</v>
      </c>
      <c r="E50" s="44"/>
      <c r="F50" s="44"/>
    </row>
    <row r="51" spans="1:6" hidden="1" x14ac:dyDescent="0.25">
      <c r="A51" s="1"/>
      <c r="B51" s="34" t="s">
        <v>356</v>
      </c>
      <c r="C51" s="44" t="s">
        <v>297</v>
      </c>
      <c r="D51" s="44"/>
      <c r="E51" s="44"/>
      <c r="F51" s="44"/>
    </row>
    <row r="52" spans="1:6" hidden="1" x14ac:dyDescent="0.25">
      <c r="A52" s="1">
        <v>4</v>
      </c>
      <c r="B52" s="35" t="s">
        <v>357</v>
      </c>
      <c r="C52" s="44" t="s">
        <v>297</v>
      </c>
      <c r="D52" s="46"/>
      <c r="E52" s="46"/>
      <c r="F52" s="46"/>
    </row>
    <row r="53" spans="1:6" hidden="1" x14ac:dyDescent="0.25">
      <c r="A53" s="1" t="s">
        <v>358</v>
      </c>
      <c r="B53" s="34" t="s">
        <v>359</v>
      </c>
      <c r="C53" s="44"/>
      <c r="D53" s="44"/>
      <c r="E53" s="44"/>
      <c r="F53" s="44"/>
    </row>
    <row r="54" spans="1:6" hidden="1" x14ac:dyDescent="0.25">
      <c r="A54" s="1" t="s">
        <v>300</v>
      </c>
      <c r="B54" s="34" t="s">
        <v>360</v>
      </c>
      <c r="C54" s="44" t="s">
        <v>297</v>
      </c>
      <c r="D54" s="46"/>
      <c r="E54" s="46"/>
      <c r="F54" s="46" t="s">
        <v>297</v>
      </c>
    </row>
    <row r="55" spans="1:6" hidden="1" x14ac:dyDescent="0.25">
      <c r="A55" s="1"/>
      <c r="B55" s="36" t="s">
        <v>361</v>
      </c>
      <c r="C55" s="44" t="s">
        <v>297</v>
      </c>
      <c r="D55" s="44"/>
      <c r="E55" s="44"/>
      <c r="F55" s="44"/>
    </row>
    <row r="56" spans="1:6" hidden="1" x14ac:dyDescent="0.25">
      <c r="A56" s="1" t="s">
        <v>323</v>
      </c>
      <c r="B56" s="34" t="s">
        <v>362</v>
      </c>
      <c r="C56" s="44" t="s">
        <v>297</v>
      </c>
      <c r="D56" s="44"/>
      <c r="E56" s="44" t="s">
        <v>297</v>
      </c>
      <c r="F56" s="44" t="s">
        <v>297</v>
      </c>
    </row>
    <row r="57" spans="1:6" hidden="1" x14ac:dyDescent="0.25">
      <c r="A57" s="1" t="s">
        <v>323</v>
      </c>
      <c r="B57" s="34" t="s">
        <v>363</v>
      </c>
      <c r="C57" s="44" t="s">
        <v>297</v>
      </c>
      <c r="D57" s="44"/>
      <c r="E57" s="44"/>
      <c r="F57" s="44"/>
    </row>
    <row r="58" spans="1:6" hidden="1" x14ac:dyDescent="0.25">
      <c r="A58" s="1" t="s">
        <v>300</v>
      </c>
      <c r="B58" s="34" t="s">
        <v>364</v>
      </c>
      <c r="C58" s="44" t="s">
        <v>297</v>
      </c>
      <c r="D58" s="44" t="s">
        <v>297</v>
      </c>
      <c r="E58" s="44" t="s">
        <v>297</v>
      </c>
      <c r="F58" s="44" t="s">
        <v>297</v>
      </c>
    </row>
    <row r="59" spans="1:6" hidden="1" x14ac:dyDescent="0.25">
      <c r="A59" s="1" t="s">
        <v>300</v>
      </c>
      <c r="B59" s="34" t="s">
        <v>365</v>
      </c>
      <c r="C59" s="44" t="s">
        <v>297</v>
      </c>
      <c r="D59" s="44" t="s">
        <v>297</v>
      </c>
      <c r="E59" s="44" t="s">
        <v>297</v>
      </c>
      <c r="F59" s="44" t="s">
        <v>297</v>
      </c>
    </row>
    <row r="60" spans="1:6" hidden="1" x14ac:dyDescent="0.25">
      <c r="A60" s="1"/>
      <c r="B60" s="34" t="s">
        <v>366</v>
      </c>
      <c r="C60" s="44" t="s">
        <v>297</v>
      </c>
      <c r="D60" s="46"/>
      <c r="E60" s="46"/>
      <c r="F60" s="46"/>
    </row>
    <row r="61" spans="1:6" hidden="1" x14ac:dyDescent="0.25">
      <c r="A61" s="1" t="s">
        <v>323</v>
      </c>
      <c r="B61" s="34" t="s">
        <v>367</v>
      </c>
      <c r="C61" s="44" t="s">
        <v>297</v>
      </c>
      <c r="D61" s="44"/>
      <c r="E61" s="44"/>
      <c r="F61" s="44"/>
    </row>
    <row r="62" spans="1:6" hidden="1" x14ac:dyDescent="0.25">
      <c r="A62" s="1">
        <v>20</v>
      </c>
      <c r="B62" s="34" t="s">
        <v>368</v>
      </c>
      <c r="C62" s="44" t="s">
        <v>297</v>
      </c>
      <c r="D62" s="46"/>
      <c r="E62" s="46"/>
      <c r="F62" s="46"/>
    </row>
    <row r="63" spans="1:6" hidden="1" x14ac:dyDescent="0.25">
      <c r="A63" s="1">
        <v>20</v>
      </c>
      <c r="B63" s="34" t="s">
        <v>369</v>
      </c>
      <c r="C63" s="44" t="s">
        <v>297</v>
      </c>
      <c r="D63" s="44"/>
      <c r="E63" s="44" t="s">
        <v>297</v>
      </c>
      <c r="F63" s="44"/>
    </row>
    <row r="64" spans="1:6" hidden="1" x14ac:dyDescent="0.25">
      <c r="A64" s="1"/>
      <c r="B64" s="34" t="s">
        <v>370</v>
      </c>
      <c r="C64" s="44" t="s">
        <v>297</v>
      </c>
      <c r="D64" s="44"/>
      <c r="E64" s="44"/>
      <c r="F64" s="44"/>
    </row>
    <row r="65" spans="1:6" hidden="1" x14ac:dyDescent="0.25">
      <c r="A65" s="1" t="s">
        <v>371</v>
      </c>
      <c r="B65" s="34" t="s">
        <v>372</v>
      </c>
      <c r="C65" s="44" t="s">
        <v>297</v>
      </c>
      <c r="D65" s="44"/>
      <c r="E65" s="44"/>
      <c r="F65" s="44"/>
    </row>
    <row r="66" spans="1:6" hidden="1" x14ac:dyDescent="0.25">
      <c r="A66" s="1"/>
      <c r="B66" s="36" t="s">
        <v>373</v>
      </c>
      <c r="C66" s="44" t="s">
        <v>297</v>
      </c>
      <c r="D66" s="46"/>
      <c r="E66" s="46"/>
      <c r="F66" s="46"/>
    </row>
    <row r="67" spans="1:6" hidden="1" x14ac:dyDescent="0.25">
      <c r="A67" s="1"/>
      <c r="B67" s="34" t="s">
        <v>374</v>
      </c>
      <c r="C67" s="44" t="s">
        <v>297</v>
      </c>
      <c r="D67" s="44"/>
      <c r="E67" s="44"/>
      <c r="F67" s="44"/>
    </row>
    <row r="68" spans="1:6" hidden="1" x14ac:dyDescent="0.25">
      <c r="A68" s="1">
        <v>9</v>
      </c>
      <c r="B68" s="34" t="s">
        <v>375</v>
      </c>
      <c r="C68" s="44" t="s">
        <v>297</v>
      </c>
      <c r="D68" s="44" t="s">
        <v>297</v>
      </c>
      <c r="E68" s="44" t="s">
        <v>297</v>
      </c>
      <c r="F68" s="44"/>
    </row>
    <row r="69" spans="1:6" hidden="1" x14ac:dyDescent="0.25">
      <c r="A69" s="1"/>
      <c r="B69" s="36" t="s">
        <v>376</v>
      </c>
      <c r="C69" s="44" t="s">
        <v>297</v>
      </c>
      <c r="D69" s="46"/>
      <c r="E69" s="46" t="s">
        <v>297</v>
      </c>
      <c r="F69" s="46" t="s">
        <v>297</v>
      </c>
    </row>
    <row r="70" spans="1:6" hidden="1" x14ac:dyDescent="0.25">
      <c r="A70" s="1"/>
      <c r="B70" s="34" t="s">
        <v>377</v>
      </c>
      <c r="C70" s="44" t="s">
        <v>297</v>
      </c>
      <c r="D70" s="44" t="s">
        <v>297</v>
      </c>
      <c r="E70" s="44"/>
      <c r="F70" s="44"/>
    </row>
    <row r="71" spans="1:6" hidden="1" x14ac:dyDescent="0.25">
      <c r="A71" s="1" t="s">
        <v>336</v>
      </c>
      <c r="B71" s="36" t="s">
        <v>378</v>
      </c>
      <c r="C71" s="44" t="s">
        <v>297</v>
      </c>
      <c r="D71" s="46" t="s">
        <v>297</v>
      </c>
      <c r="E71" s="46"/>
      <c r="F71" s="46"/>
    </row>
    <row r="72" spans="1:6" hidden="1" x14ac:dyDescent="0.25">
      <c r="A72" s="1"/>
      <c r="B72" s="34" t="s">
        <v>379</v>
      </c>
      <c r="C72" s="44" t="s">
        <v>297</v>
      </c>
      <c r="D72" s="44"/>
      <c r="E72" s="44" t="s">
        <v>297</v>
      </c>
      <c r="F72" s="44"/>
    </row>
    <row r="73" spans="1:6" hidden="1" x14ac:dyDescent="0.25">
      <c r="A73" s="1" t="s">
        <v>380</v>
      </c>
      <c r="B73" s="34" t="s">
        <v>381</v>
      </c>
      <c r="C73" s="44" t="s">
        <v>297</v>
      </c>
      <c r="D73" s="44"/>
      <c r="E73" s="44"/>
      <c r="F73" s="44"/>
    </row>
    <row r="74" spans="1:6" hidden="1" x14ac:dyDescent="0.25">
      <c r="A74" s="1"/>
      <c r="B74" s="34" t="s">
        <v>382</v>
      </c>
      <c r="C74" s="44" t="s">
        <v>297</v>
      </c>
      <c r="D74" s="44" t="s">
        <v>297</v>
      </c>
      <c r="E74" s="44"/>
      <c r="F74" s="44"/>
    </row>
    <row r="75" spans="1:6" x14ac:dyDescent="0.25">
      <c r="A75" s="1"/>
      <c r="B75" s="34" t="s">
        <v>383</v>
      </c>
      <c r="C75" s="44" t="s">
        <v>297</v>
      </c>
      <c r="D75" s="44"/>
      <c r="E75" s="44" t="s">
        <v>297</v>
      </c>
      <c r="F75" s="44"/>
    </row>
    <row r="76" spans="1:6" x14ac:dyDescent="0.25">
      <c r="A76" s="1">
        <v>19</v>
      </c>
      <c r="B76" s="35" t="s">
        <v>384</v>
      </c>
      <c r="C76" s="44" t="s">
        <v>297</v>
      </c>
      <c r="D76" s="46"/>
      <c r="E76" s="46"/>
      <c r="F76" s="46"/>
    </row>
    <row r="77" spans="1:6" hidden="1" x14ac:dyDescent="0.25">
      <c r="A77" s="1"/>
      <c r="B77" s="34" t="s">
        <v>385</v>
      </c>
      <c r="C77" s="44" t="s">
        <v>297</v>
      </c>
      <c r="D77" s="44"/>
      <c r="E77" s="44"/>
      <c r="F77" s="44"/>
    </row>
    <row r="78" spans="1:6" hidden="1" x14ac:dyDescent="0.25">
      <c r="A78" s="1"/>
      <c r="B78" s="36" t="s">
        <v>386</v>
      </c>
      <c r="C78" s="44" t="s">
        <v>297</v>
      </c>
      <c r="D78" s="44" t="s">
        <v>297</v>
      </c>
      <c r="E78" s="44"/>
      <c r="F78" s="44"/>
    </row>
    <row r="79" spans="1:6" x14ac:dyDescent="0.25">
      <c r="A79" s="1"/>
      <c r="B79" s="35" t="s">
        <v>387</v>
      </c>
      <c r="C79" s="44" t="s">
        <v>297</v>
      </c>
      <c r="D79" s="46"/>
      <c r="E79" s="46"/>
      <c r="F79" s="46"/>
    </row>
    <row r="80" spans="1:6" hidden="1" x14ac:dyDescent="0.25">
      <c r="A80" s="1"/>
      <c r="B80" s="35" t="s">
        <v>388</v>
      </c>
      <c r="C80" s="44" t="s">
        <v>297</v>
      </c>
      <c r="D80" s="46"/>
      <c r="E80" s="46"/>
      <c r="F80" s="46"/>
    </row>
    <row r="81" spans="1:6" hidden="1" x14ac:dyDescent="0.25">
      <c r="A81" s="1"/>
      <c r="B81" s="35" t="s">
        <v>389</v>
      </c>
      <c r="C81" s="44" t="s">
        <v>297</v>
      </c>
      <c r="D81" s="46"/>
      <c r="E81" s="46"/>
      <c r="F81" s="46"/>
    </row>
    <row r="82" spans="1:6" x14ac:dyDescent="0.25">
      <c r="A82" s="1" t="s">
        <v>390</v>
      </c>
      <c r="B82" s="34" t="s">
        <v>391</v>
      </c>
      <c r="C82" s="44" t="s">
        <v>297</v>
      </c>
      <c r="D82" s="44"/>
      <c r="E82" s="44"/>
      <c r="F82" s="44" t="s">
        <v>297</v>
      </c>
    </row>
    <row r="83" spans="1:6" hidden="1" x14ac:dyDescent="0.25">
      <c r="A83" s="1">
        <v>4</v>
      </c>
      <c r="B83" s="34" t="s">
        <v>392</v>
      </c>
      <c r="C83" s="44" t="s">
        <v>297</v>
      </c>
      <c r="D83" s="44"/>
      <c r="E83" s="44" t="s">
        <v>297</v>
      </c>
      <c r="F83" s="44"/>
    </row>
    <row r="84" spans="1:6" hidden="1" x14ac:dyDescent="0.25">
      <c r="A84" s="1">
        <v>4</v>
      </c>
      <c r="B84" s="35" t="s">
        <v>393</v>
      </c>
      <c r="C84" s="44" t="s">
        <v>297</v>
      </c>
      <c r="D84" s="46"/>
      <c r="E84" s="46"/>
      <c r="F84" s="46"/>
    </row>
    <row r="85" spans="1:6" hidden="1" x14ac:dyDescent="0.25">
      <c r="A85" s="1"/>
      <c r="B85" s="35" t="s">
        <v>394</v>
      </c>
      <c r="C85" s="44" t="s">
        <v>297</v>
      </c>
      <c r="D85" s="46"/>
      <c r="E85" s="46"/>
      <c r="F85" s="46"/>
    </row>
    <row r="86" spans="1:6" hidden="1" x14ac:dyDescent="0.25">
      <c r="A86" s="1"/>
      <c r="B86" s="34" t="s">
        <v>395</v>
      </c>
      <c r="C86" s="44" t="s">
        <v>297</v>
      </c>
      <c r="D86" s="44"/>
      <c r="E86" s="44"/>
      <c r="F86" s="44"/>
    </row>
    <row r="87" spans="1:6" hidden="1" x14ac:dyDescent="0.25">
      <c r="A87" s="1" t="s">
        <v>396</v>
      </c>
      <c r="B87" s="34" t="s">
        <v>397</v>
      </c>
      <c r="C87" s="44" t="s">
        <v>297</v>
      </c>
      <c r="D87" s="44"/>
      <c r="E87" s="44"/>
      <c r="F87" s="44"/>
    </row>
    <row r="88" spans="1:6" hidden="1" x14ac:dyDescent="0.25">
      <c r="A88" s="1" t="s">
        <v>380</v>
      </c>
      <c r="B88" s="34" t="s">
        <v>398</v>
      </c>
      <c r="C88" s="44" t="s">
        <v>297</v>
      </c>
      <c r="D88" s="44"/>
      <c r="E88" s="44" t="s">
        <v>297</v>
      </c>
      <c r="F88" s="44"/>
    </row>
    <row r="89" spans="1:6" hidden="1" x14ac:dyDescent="0.25">
      <c r="A89" s="1"/>
      <c r="B89" s="34" t="s">
        <v>399</v>
      </c>
      <c r="C89" s="44" t="s">
        <v>297</v>
      </c>
      <c r="D89" s="44"/>
      <c r="E89" s="44"/>
      <c r="F89" s="44"/>
    </row>
    <row r="90" spans="1:6" hidden="1" x14ac:dyDescent="0.25">
      <c r="A90" s="1"/>
      <c r="B90" s="34" t="s">
        <v>400</v>
      </c>
      <c r="C90" s="44" t="s">
        <v>297</v>
      </c>
      <c r="D90" s="46"/>
      <c r="E90" s="46"/>
      <c r="F90" s="46"/>
    </row>
    <row r="91" spans="1:6" hidden="1" x14ac:dyDescent="0.25">
      <c r="A91" s="1">
        <v>19</v>
      </c>
      <c r="B91" s="35" t="s">
        <v>401</v>
      </c>
      <c r="C91" s="44" t="s">
        <v>297</v>
      </c>
      <c r="D91" s="46"/>
      <c r="E91" s="46"/>
      <c r="F91" s="46"/>
    </row>
    <row r="92" spans="1:6" hidden="1" x14ac:dyDescent="0.25">
      <c r="A92" s="1"/>
      <c r="B92" s="34" t="s">
        <v>402</v>
      </c>
      <c r="C92" s="44" t="s">
        <v>297</v>
      </c>
      <c r="D92" s="44"/>
      <c r="E92" s="44"/>
      <c r="F92" s="44"/>
    </row>
    <row r="93" spans="1:6" hidden="1" x14ac:dyDescent="0.25">
      <c r="A93" s="1"/>
      <c r="B93" s="34" t="s">
        <v>403</v>
      </c>
      <c r="C93" s="44" t="s">
        <v>297</v>
      </c>
      <c r="D93" s="44"/>
      <c r="E93" s="44"/>
      <c r="F93" s="44"/>
    </row>
    <row r="94" spans="1:6" hidden="1" x14ac:dyDescent="0.25">
      <c r="A94" s="1"/>
      <c r="B94" s="34" t="s">
        <v>404</v>
      </c>
      <c r="C94" s="44" t="s">
        <v>297</v>
      </c>
      <c r="D94" s="44"/>
      <c r="E94" s="44"/>
      <c r="F94" s="44"/>
    </row>
    <row r="95" spans="1:6" hidden="1" x14ac:dyDescent="0.25">
      <c r="A95" s="1">
        <v>9</v>
      </c>
      <c r="B95" s="34" t="s">
        <v>405</v>
      </c>
      <c r="C95" s="44" t="s">
        <v>297</v>
      </c>
      <c r="D95" s="44" t="s">
        <v>297</v>
      </c>
      <c r="E95" s="44"/>
      <c r="F95" s="44"/>
    </row>
    <row r="96" spans="1:6" hidden="1" x14ac:dyDescent="0.25">
      <c r="A96" s="1"/>
      <c r="B96" s="34" t="s">
        <v>406</v>
      </c>
      <c r="C96" s="44" t="s">
        <v>297</v>
      </c>
      <c r="D96" s="44"/>
      <c r="E96" s="44"/>
      <c r="F96" s="44"/>
    </row>
    <row r="97" spans="1:6" x14ac:dyDescent="0.25">
      <c r="A97" s="1"/>
      <c r="B97" s="36" t="s">
        <v>407</v>
      </c>
      <c r="C97" s="44" t="s">
        <v>297</v>
      </c>
      <c r="D97" s="44"/>
      <c r="E97" s="44" t="s">
        <v>297</v>
      </c>
      <c r="F97" s="44"/>
    </row>
    <row r="98" spans="1:6" hidden="1" x14ac:dyDescent="0.25">
      <c r="A98" s="1"/>
      <c r="B98" s="35" t="s">
        <v>408</v>
      </c>
      <c r="C98" s="44" t="s">
        <v>297</v>
      </c>
      <c r="D98" s="46"/>
      <c r="E98" s="46"/>
      <c r="F98" s="46"/>
    </row>
    <row r="99" spans="1:6" x14ac:dyDescent="0.25">
      <c r="A99" s="1"/>
      <c r="B99" s="34" t="s">
        <v>409</v>
      </c>
      <c r="C99" s="44" t="s">
        <v>297</v>
      </c>
      <c r="D99" s="44" t="s">
        <v>297</v>
      </c>
      <c r="E99" s="44"/>
      <c r="F99" s="44"/>
    </row>
    <row r="100" spans="1:6" hidden="1" x14ac:dyDescent="0.25">
      <c r="A100" s="1"/>
      <c r="B100" s="34" t="s">
        <v>410</v>
      </c>
      <c r="C100" s="44" t="s">
        <v>297</v>
      </c>
      <c r="D100" s="44"/>
      <c r="E100" s="44"/>
      <c r="F100" s="44"/>
    </row>
    <row r="101" spans="1:6" hidden="1" x14ac:dyDescent="0.25">
      <c r="A101" s="1">
        <v>19</v>
      </c>
      <c r="B101" s="35" t="s">
        <v>411</v>
      </c>
      <c r="C101" s="44" t="s">
        <v>297</v>
      </c>
      <c r="D101" s="46"/>
      <c r="E101" s="46"/>
      <c r="F101" s="46"/>
    </row>
    <row r="102" spans="1:6" hidden="1" x14ac:dyDescent="0.25">
      <c r="A102" s="1">
        <v>9</v>
      </c>
      <c r="B102" s="34" t="s">
        <v>412</v>
      </c>
      <c r="C102" s="44" t="s">
        <v>297</v>
      </c>
      <c r="D102" s="44"/>
      <c r="E102" s="44"/>
      <c r="F102" s="44" t="s">
        <v>297</v>
      </c>
    </row>
    <row r="103" spans="1:6" x14ac:dyDescent="0.25">
      <c r="A103" s="1"/>
      <c r="B103" s="34" t="s">
        <v>413</v>
      </c>
      <c r="C103" s="44" t="s">
        <v>297</v>
      </c>
      <c r="D103" s="44"/>
      <c r="E103" s="44" t="s">
        <v>297</v>
      </c>
      <c r="F103" s="44"/>
    </row>
    <row r="104" spans="1:6" hidden="1" x14ac:dyDescent="0.25">
      <c r="A104" s="1">
        <v>9</v>
      </c>
      <c r="B104" s="34" t="s">
        <v>414</v>
      </c>
      <c r="C104" s="44" t="s">
        <v>297</v>
      </c>
      <c r="D104" s="46"/>
      <c r="E104" s="46"/>
      <c r="F104" s="46"/>
    </row>
    <row r="105" spans="1:6" hidden="1" x14ac:dyDescent="0.25">
      <c r="A105" s="1">
        <v>9</v>
      </c>
      <c r="B105" s="34" t="s">
        <v>415</v>
      </c>
      <c r="C105" s="44" t="s">
        <v>297</v>
      </c>
      <c r="D105" s="46"/>
      <c r="E105" s="46"/>
      <c r="F105" s="46"/>
    </row>
    <row r="106" spans="1:6" hidden="1" x14ac:dyDescent="0.25">
      <c r="A106" s="1">
        <v>9</v>
      </c>
      <c r="B106" s="36" t="s">
        <v>416</v>
      </c>
      <c r="C106" s="44" t="s">
        <v>297</v>
      </c>
      <c r="D106" s="46" t="s">
        <v>297</v>
      </c>
      <c r="E106" s="46"/>
      <c r="F106" s="46" t="s">
        <v>297</v>
      </c>
    </row>
    <row r="107" spans="1:6" hidden="1" x14ac:dyDescent="0.25">
      <c r="A107" s="1"/>
      <c r="B107" s="36" t="s">
        <v>417</v>
      </c>
      <c r="C107" s="44" t="s">
        <v>297</v>
      </c>
      <c r="D107" s="46"/>
      <c r="E107" s="46"/>
      <c r="F107" s="46" t="s">
        <v>297</v>
      </c>
    </row>
    <row r="108" spans="1:6" hidden="1" x14ac:dyDescent="0.25">
      <c r="A108" s="1"/>
      <c r="B108" s="34" t="s">
        <v>418</v>
      </c>
      <c r="C108" s="44" t="s">
        <v>297</v>
      </c>
      <c r="D108" s="44"/>
      <c r="E108" s="44" t="s">
        <v>297</v>
      </c>
      <c r="F108" s="44"/>
    </row>
    <row r="109" spans="1:6" hidden="1" x14ac:dyDescent="0.25">
      <c r="A109" s="1"/>
      <c r="B109" s="34" t="s">
        <v>419</v>
      </c>
      <c r="C109" s="44" t="s">
        <v>297</v>
      </c>
      <c r="D109" s="44"/>
      <c r="E109" s="44"/>
      <c r="F109" s="44"/>
    </row>
    <row r="110" spans="1:6" hidden="1" x14ac:dyDescent="0.25">
      <c r="A110" s="1"/>
      <c r="B110" s="36" t="s">
        <v>420</v>
      </c>
      <c r="C110" s="44" t="s">
        <v>297</v>
      </c>
      <c r="D110" s="44" t="s">
        <v>297</v>
      </c>
      <c r="E110" s="44"/>
      <c r="F110" s="44"/>
    </row>
    <row r="111" spans="1:6" hidden="1" x14ac:dyDescent="0.25">
      <c r="A111" s="1"/>
      <c r="B111" s="34" t="s">
        <v>421</v>
      </c>
      <c r="C111" s="44" t="s">
        <v>297</v>
      </c>
      <c r="D111" s="44" t="s">
        <v>297</v>
      </c>
      <c r="E111" s="44"/>
      <c r="F111" s="44"/>
    </row>
    <row r="112" spans="1:6" hidden="1" x14ac:dyDescent="0.25">
      <c r="A112" s="1"/>
      <c r="B112" s="34" t="s">
        <v>422</v>
      </c>
      <c r="C112" s="44" t="s">
        <v>297</v>
      </c>
      <c r="D112" s="44"/>
      <c r="E112" s="44"/>
      <c r="F112" s="44"/>
    </row>
    <row r="113" spans="1:6" hidden="1" x14ac:dyDescent="0.25">
      <c r="A113" s="1"/>
      <c r="B113" s="34" t="s">
        <v>423</v>
      </c>
      <c r="C113" s="44" t="s">
        <v>297</v>
      </c>
      <c r="D113" s="44"/>
      <c r="E113" s="44"/>
      <c r="F113" s="44"/>
    </row>
    <row r="114" spans="1:6" hidden="1" x14ac:dyDescent="0.25">
      <c r="A114" s="1" t="s">
        <v>424</v>
      </c>
      <c r="B114" s="34" t="s">
        <v>425</v>
      </c>
      <c r="C114" s="44"/>
      <c r="D114" s="44"/>
      <c r="E114" s="44"/>
      <c r="F114" s="44"/>
    </row>
    <row r="115" spans="1:6" hidden="1" x14ac:dyDescent="0.25">
      <c r="A115" s="1"/>
      <c r="B115" s="34" t="s">
        <v>426</v>
      </c>
      <c r="C115" s="44" t="s">
        <v>297</v>
      </c>
      <c r="D115" s="44"/>
      <c r="E115" s="44" t="s">
        <v>297</v>
      </c>
      <c r="F115" s="44"/>
    </row>
    <row r="116" spans="1:6" hidden="1" x14ac:dyDescent="0.25">
      <c r="A116" s="1"/>
      <c r="B116" s="35" t="s">
        <v>427</v>
      </c>
      <c r="C116" s="44" t="s">
        <v>297</v>
      </c>
      <c r="D116" s="46"/>
      <c r="E116" s="46"/>
      <c r="F116" s="46"/>
    </row>
    <row r="117" spans="1:6" hidden="1" x14ac:dyDescent="0.25">
      <c r="A117" s="1"/>
      <c r="B117" s="35" t="s">
        <v>428</v>
      </c>
      <c r="C117" s="44" t="s">
        <v>297</v>
      </c>
      <c r="D117" s="46"/>
      <c r="E117" s="46"/>
      <c r="F117" s="46"/>
    </row>
    <row r="118" spans="1:6" hidden="1" x14ac:dyDescent="0.25">
      <c r="A118" s="1"/>
      <c r="B118" s="34" t="s">
        <v>429</v>
      </c>
      <c r="C118" s="44" t="s">
        <v>297</v>
      </c>
      <c r="D118" s="44" t="s">
        <v>297</v>
      </c>
      <c r="E118" s="44" t="s">
        <v>297</v>
      </c>
      <c r="F118" s="44"/>
    </row>
    <row r="119" spans="1:6" x14ac:dyDescent="0.25">
      <c r="A119" s="1">
        <v>19</v>
      </c>
      <c r="B119" s="35" t="s">
        <v>430</v>
      </c>
      <c r="C119" s="44" t="s">
        <v>297</v>
      </c>
      <c r="D119" s="46"/>
      <c r="E119" s="46"/>
      <c r="F119" s="46"/>
    </row>
    <row r="120" spans="1:6" hidden="1" x14ac:dyDescent="0.25">
      <c r="A120" s="1" t="s">
        <v>424</v>
      </c>
      <c r="B120" s="34" t="s">
        <v>431</v>
      </c>
      <c r="C120" s="44"/>
      <c r="D120" s="44"/>
      <c r="E120" s="44"/>
      <c r="F120" s="44"/>
    </row>
    <row r="121" spans="1:6" hidden="1" x14ac:dyDescent="0.25">
      <c r="A121" s="1"/>
      <c r="B121" s="34" t="s">
        <v>432</v>
      </c>
      <c r="C121" s="44" t="s">
        <v>297</v>
      </c>
      <c r="D121" s="44"/>
      <c r="E121" s="44"/>
      <c r="F121" s="44"/>
    </row>
    <row r="122" spans="1:6" hidden="1" x14ac:dyDescent="0.25">
      <c r="A122" s="1"/>
      <c r="B122" s="34" t="s">
        <v>433</v>
      </c>
      <c r="C122" s="44" t="s">
        <v>297</v>
      </c>
      <c r="D122" s="44"/>
      <c r="E122" s="44"/>
      <c r="F122" s="44"/>
    </row>
    <row r="123" spans="1:6" hidden="1" x14ac:dyDescent="0.25">
      <c r="A123" s="1" t="s">
        <v>434</v>
      </c>
      <c r="B123" s="34" t="s">
        <v>435</v>
      </c>
      <c r="C123" s="44" t="s">
        <v>297</v>
      </c>
      <c r="D123" s="44"/>
      <c r="E123" s="44"/>
      <c r="F123" s="44"/>
    </row>
    <row r="124" spans="1:6" hidden="1" x14ac:dyDescent="0.25">
      <c r="A124" s="1" t="s">
        <v>434</v>
      </c>
      <c r="B124" s="34" t="s">
        <v>436</v>
      </c>
      <c r="C124" s="44" t="s">
        <v>297</v>
      </c>
      <c r="D124" s="44" t="s">
        <v>297</v>
      </c>
      <c r="E124" s="44"/>
      <c r="F124" s="44"/>
    </row>
    <row r="125" spans="1:6" hidden="1" x14ac:dyDescent="0.25">
      <c r="A125" s="1"/>
      <c r="B125" s="34" t="s">
        <v>437</v>
      </c>
      <c r="C125" s="44" t="s">
        <v>297</v>
      </c>
      <c r="D125" s="46"/>
      <c r="E125" s="46"/>
      <c r="F125" s="46"/>
    </row>
    <row r="126" spans="1:6" hidden="1" x14ac:dyDescent="0.25">
      <c r="A126" s="1" t="s">
        <v>438</v>
      </c>
      <c r="B126" s="34" t="s">
        <v>439</v>
      </c>
      <c r="C126" s="44" t="s">
        <v>297</v>
      </c>
      <c r="D126" s="44" t="s">
        <v>297</v>
      </c>
      <c r="E126" s="44"/>
      <c r="F126" s="44"/>
    </row>
    <row r="127" spans="1:6" x14ac:dyDescent="0.25">
      <c r="A127" s="1" t="s">
        <v>440</v>
      </c>
      <c r="B127" s="34" t="s">
        <v>441</v>
      </c>
      <c r="C127" s="44" t="s">
        <v>297</v>
      </c>
      <c r="D127" s="44" t="s">
        <v>297</v>
      </c>
      <c r="E127" s="44"/>
      <c r="F127" s="44"/>
    </row>
    <row r="128" spans="1:6" x14ac:dyDescent="0.25">
      <c r="A128" s="1"/>
      <c r="B128" s="34" t="s">
        <v>442</v>
      </c>
      <c r="C128" s="44" t="s">
        <v>297</v>
      </c>
      <c r="D128" s="46"/>
      <c r="E128" s="46"/>
      <c r="F128" s="46"/>
    </row>
    <row r="129" spans="1:6" hidden="1" x14ac:dyDescent="0.25">
      <c r="A129" s="1" t="s">
        <v>323</v>
      </c>
      <c r="B129" s="34" t="s">
        <v>443</v>
      </c>
      <c r="C129" s="44" t="s">
        <v>297</v>
      </c>
      <c r="D129" s="44"/>
      <c r="E129" s="44"/>
      <c r="F129" s="44"/>
    </row>
    <row r="130" spans="1:6" hidden="1" x14ac:dyDescent="0.25">
      <c r="A130" s="1" t="s">
        <v>311</v>
      </c>
      <c r="B130" s="34" t="s">
        <v>444</v>
      </c>
      <c r="C130" s="44" t="s">
        <v>297</v>
      </c>
      <c r="D130" s="44" t="s">
        <v>297</v>
      </c>
      <c r="E130" s="44" t="s">
        <v>297</v>
      </c>
      <c r="F130" s="44"/>
    </row>
    <row r="131" spans="1:6" x14ac:dyDescent="0.25">
      <c r="A131" s="1">
        <v>9</v>
      </c>
      <c r="B131" s="34" t="s">
        <v>445</v>
      </c>
      <c r="C131" s="44" t="s">
        <v>297</v>
      </c>
      <c r="D131" s="44" t="s">
        <v>297</v>
      </c>
      <c r="E131" s="44" t="s">
        <v>297</v>
      </c>
      <c r="F131" s="44"/>
    </row>
    <row r="132" spans="1:6" hidden="1" x14ac:dyDescent="0.25">
      <c r="A132" s="1" t="s">
        <v>323</v>
      </c>
      <c r="B132" s="34" t="s">
        <v>446</v>
      </c>
      <c r="C132" s="44" t="s">
        <v>297</v>
      </c>
      <c r="D132" s="44"/>
      <c r="E132" s="44"/>
      <c r="F132" s="44"/>
    </row>
    <row r="133" spans="1:6" hidden="1" x14ac:dyDescent="0.25">
      <c r="A133" s="1" t="s">
        <v>323</v>
      </c>
      <c r="B133" s="34" t="s">
        <v>447</v>
      </c>
      <c r="C133" s="44" t="s">
        <v>297</v>
      </c>
      <c r="D133" s="44"/>
      <c r="E133" s="44"/>
      <c r="F133" s="44"/>
    </row>
    <row r="134" spans="1:6" hidden="1" x14ac:dyDescent="0.25">
      <c r="A134" s="1" t="s">
        <v>323</v>
      </c>
      <c r="B134" s="34" t="s">
        <v>448</v>
      </c>
      <c r="C134" s="44" t="s">
        <v>297</v>
      </c>
      <c r="D134" s="44"/>
      <c r="E134" s="44"/>
      <c r="F134" s="44"/>
    </row>
    <row r="135" spans="1:6" hidden="1" x14ac:dyDescent="0.25">
      <c r="A135" s="1"/>
      <c r="B135" s="34" t="s">
        <v>449</v>
      </c>
      <c r="C135" s="44" t="s">
        <v>297</v>
      </c>
      <c r="D135" s="44"/>
      <c r="E135" s="44"/>
      <c r="F135" s="44"/>
    </row>
    <row r="136" spans="1:6" hidden="1" x14ac:dyDescent="0.25">
      <c r="A136" s="1"/>
      <c r="B136" s="34" t="s">
        <v>450</v>
      </c>
      <c r="C136" s="44" t="s">
        <v>297</v>
      </c>
      <c r="D136" s="44"/>
      <c r="E136" s="44" t="s">
        <v>297</v>
      </c>
      <c r="F136" s="44" t="s">
        <v>297</v>
      </c>
    </row>
    <row r="137" spans="1:6" hidden="1" x14ac:dyDescent="0.25">
      <c r="A137" s="1" t="s">
        <v>434</v>
      </c>
      <c r="B137" s="34" t="s">
        <v>451</v>
      </c>
      <c r="C137" s="44" t="s">
        <v>297</v>
      </c>
      <c r="D137" s="44"/>
      <c r="E137" s="44"/>
      <c r="F137" s="44"/>
    </row>
    <row r="138" spans="1:6" x14ac:dyDescent="0.25">
      <c r="A138" s="1"/>
      <c r="B138" s="34" t="s">
        <v>452</v>
      </c>
      <c r="C138" s="44" t="s">
        <v>297</v>
      </c>
      <c r="D138" s="44" t="s">
        <v>297</v>
      </c>
      <c r="E138" s="44"/>
      <c r="F138" s="44"/>
    </row>
    <row r="139" spans="1:6" x14ac:dyDescent="0.25">
      <c r="A139" s="1"/>
      <c r="B139" s="35" t="s">
        <v>453</v>
      </c>
      <c r="C139" s="44" t="s">
        <v>297</v>
      </c>
      <c r="D139" s="46"/>
      <c r="E139" s="46"/>
      <c r="F139" s="46"/>
    </row>
    <row r="140" spans="1:6" hidden="1" x14ac:dyDescent="0.25">
      <c r="A140" s="1"/>
      <c r="B140" s="35" t="s">
        <v>454</v>
      </c>
      <c r="C140" s="44" t="s">
        <v>297</v>
      </c>
      <c r="D140" s="46"/>
      <c r="E140" s="46"/>
      <c r="F140" s="46"/>
    </row>
    <row r="141" spans="1:6" hidden="1" x14ac:dyDescent="0.25">
      <c r="A141" s="1"/>
      <c r="B141" s="35" t="s">
        <v>455</v>
      </c>
      <c r="C141" s="44" t="s">
        <v>297</v>
      </c>
      <c r="D141" s="46"/>
      <c r="E141" s="46"/>
      <c r="F141" s="46"/>
    </row>
    <row r="142" spans="1:6" hidden="1" x14ac:dyDescent="0.25">
      <c r="A142" s="1" t="s">
        <v>311</v>
      </c>
      <c r="B142" s="34" t="s">
        <v>456</v>
      </c>
      <c r="C142" s="44" t="s">
        <v>297</v>
      </c>
      <c r="D142" s="46"/>
      <c r="E142" s="46"/>
      <c r="F142" s="46" t="s">
        <v>297</v>
      </c>
    </row>
    <row r="143" spans="1:6" hidden="1" x14ac:dyDescent="0.25">
      <c r="A143" s="1">
        <v>5</v>
      </c>
      <c r="B143" s="34" t="s">
        <v>457</v>
      </c>
      <c r="C143" s="44" t="s">
        <v>297</v>
      </c>
      <c r="D143" s="44" t="s">
        <v>297</v>
      </c>
      <c r="E143" s="44" t="s">
        <v>297</v>
      </c>
      <c r="F143" s="44"/>
    </row>
    <row r="144" spans="1:6" hidden="1" x14ac:dyDescent="0.25">
      <c r="A144" s="1" t="s">
        <v>458</v>
      </c>
      <c r="B144" s="36" t="s">
        <v>459</v>
      </c>
      <c r="C144" s="44" t="s">
        <v>297</v>
      </c>
      <c r="D144" s="46" t="s">
        <v>297</v>
      </c>
      <c r="E144" s="46" t="s">
        <v>297</v>
      </c>
      <c r="F144" s="46"/>
    </row>
    <row r="145" spans="1:6" hidden="1" x14ac:dyDescent="0.25">
      <c r="A145" s="1">
        <v>9</v>
      </c>
      <c r="B145" s="34" t="s">
        <v>460</v>
      </c>
      <c r="C145" s="44" t="s">
        <v>297</v>
      </c>
      <c r="D145" s="44"/>
      <c r="E145" s="44" t="s">
        <v>297</v>
      </c>
      <c r="F145" s="44"/>
    </row>
    <row r="146" spans="1:6" hidden="1" x14ac:dyDescent="0.25">
      <c r="A146" s="1" t="s">
        <v>323</v>
      </c>
      <c r="B146" s="34" t="s">
        <v>461</v>
      </c>
      <c r="C146" s="44" t="s">
        <v>297</v>
      </c>
      <c r="D146" s="44"/>
      <c r="E146" s="44" t="s">
        <v>297</v>
      </c>
      <c r="F146" s="44"/>
    </row>
    <row r="147" spans="1:6" hidden="1" x14ac:dyDescent="0.25">
      <c r="A147" s="1">
        <v>9</v>
      </c>
      <c r="B147" s="34" t="s">
        <v>462</v>
      </c>
      <c r="C147" s="44" t="s">
        <v>297</v>
      </c>
      <c r="D147" s="44"/>
      <c r="E147" s="44" t="s">
        <v>297</v>
      </c>
      <c r="F147" s="44"/>
    </row>
    <row r="148" spans="1:6" hidden="1" x14ac:dyDescent="0.25">
      <c r="A148" s="1">
        <v>9</v>
      </c>
      <c r="B148" s="34" t="s">
        <v>463</v>
      </c>
      <c r="C148" s="44" t="s">
        <v>297</v>
      </c>
      <c r="D148" s="44" t="s">
        <v>297</v>
      </c>
      <c r="E148" s="44" t="s">
        <v>297</v>
      </c>
      <c r="F148" s="44"/>
    </row>
    <row r="149" spans="1:6" hidden="1" x14ac:dyDescent="0.25">
      <c r="A149" s="1"/>
      <c r="B149" s="36" t="s">
        <v>464</v>
      </c>
      <c r="C149" s="44" t="s">
        <v>297</v>
      </c>
      <c r="D149" s="46"/>
      <c r="E149" s="46"/>
      <c r="F149" s="46"/>
    </row>
    <row r="150" spans="1:6" hidden="1" x14ac:dyDescent="0.25">
      <c r="A150" s="1"/>
      <c r="B150" s="34" t="s">
        <v>465</v>
      </c>
      <c r="C150" s="44" t="s">
        <v>297</v>
      </c>
      <c r="D150" s="44" t="s">
        <v>297</v>
      </c>
      <c r="E150" s="44"/>
      <c r="F150" s="44" t="s">
        <v>297</v>
      </c>
    </row>
    <row r="151" spans="1:6" hidden="1" x14ac:dyDescent="0.25">
      <c r="A151" s="1" t="s">
        <v>346</v>
      </c>
      <c r="B151" s="34" t="s">
        <v>466</v>
      </c>
      <c r="C151" s="44" t="s">
        <v>297</v>
      </c>
      <c r="D151" s="44"/>
      <c r="E151" s="44"/>
      <c r="F151" s="44"/>
    </row>
    <row r="152" spans="1:6" hidden="1" x14ac:dyDescent="0.25">
      <c r="A152" s="1">
        <v>9</v>
      </c>
      <c r="B152" s="34" t="s">
        <v>467</v>
      </c>
      <c r="C152" s="44" t="s">
        <v>297</v>
      </c>
      <c r="D152" s="44"/>
      <c r="E152" s="44" t="s">
        <v>297</v>
      </c>
      <c r="F152" s="44"/>
    </row>
    <row r="153" spans="1:6" hidden="1" x14ac:dyDescent="0.25">
      <c r="A153" s="1" t="s">
        <v>323</v>
      </c>
      <c r="B153" s="34" t="s">
        <v>468</v>
      </c>
      <c r="C153" s="44" t="s">
        <v>297</v>
      </c>
      <c r="D153" s="44"/>
      <c r="E153" s="44"/>
      <c r="F153" s="44"/>
    </row>
    <row r="154" spans="1:6" hidden="1" x14ac:dyDescent="0.25">
      <c r="A154" s="1"/>
      <c r="B154" s="34" t="s">
        <v>469</v>
      </c>
      <c r="C154" s="44" t="s">
        <v>297</v>
      </c>
      <c r="D154" s="44"/>
      <c r="E154" s="44"/>
      <c r="F154" s="44"/>
    </row>
    <row r="155" spans="1:6" hidden="1" x14ac:dyDescent="0.25">
      <c r="A155" s="1">
        <v>19</v>
      </c>
      <c r="B155" s="35" t="s">
        <v>470</v>
      </c>
      <c r="C155" s="44" t="s">
        <v>297</v>
      </c>
      <c r="D155" s="46"/>
      <c r="E155" s="46"/>
      <c r="F155" s="46"/>
    </row>
    <row r="156" spans="1:6" x14ac:dyDescent="0.25">
      <c r="A156" s="1"/>
      <c r="B156" s="34" t="s">
        <v>471</v>
      </c>
      <c r="C156" s="44" t="s">
        <v>297</v>
      </c>
      <c r="D156" s="44"/>
      <c r="E156" s="44" t="s">
        <v>297</v>
      </c>
      <c r="F156" s="44"/>
    </row>
    <row r="157" spans="1:6" x14ac:dyDescent="0.25">
      <c r="A157" s="1"/>
      <c r="B157" s="34" t="s">
        <v>472</v>
      </c>
      <c r="C157" s="44" t="s">
        <v>297</v>
      </c>
      <c r="D157" s="44"/>
      <c r="E157" s="44"/>
      <c r="F157" s="44"/>
    </row>
    <row r="158" spans="1:6" hidden="1" x14ac:dyDescent="0.25">
      <c r="A158" s="1"/>
      <c r="B158" s="34" t="s">
        <v>473</v>
      </c>
      <c r="C158" s="44" t="s">
        <v>297</v>
      </c>
      <c r="D158" s="44" t="s">
        <v>297</v>
      </c>
      <c r="E158" s="44"/>
      <c r="F158" s="44"/>
    </row>
    <row r="159" spans="1:6" x14ac:dyDescent="0.25">
      <c r="A159" s="1"/>
      <c r="B159" s="34" t="s">
        <v>474</v>
      </c>
      <c r="C159" s="44" t="s">
        <v>297</v>
      </c>
      <c r="D159" s="44" t="s">
        <v>297</v>
      </c>
      <c r="E159" s="44" t="s">
        <v>297</v>
      </c>
      <c r="F159" s="44"/>
    </row>
    <row r="160" spans="1:6" hidden="1" x14ac:dyDescent="0.25">
      <c r="A160" s="1" t="s">
        <v>311</v>
      </c>
      <c r="B160" s="34" t="s">
        <v>475</v>
      </c>
      <c r="C160" s="44" t="s">
        <v>297</v>
      </c>
      <c r="D160" s="44"/>
      <c r="E160" s="44"/>
      <c r="F160" s="44"/>
    </row>
    <row r="161" spans="1:6" hidden="1" x14ac:dyDescent="0.25">
      <c r="A161" s="1" t="s">
        <v>311</v>
      </c>
      <c r="B161" s="34" t="s">
        <v>476</v>
      </c>
      <c r="C161" s="44" t="s">
        <v>297</v>
      </c>
      <c r="D161" s="44"/>
      <c r="E161" s="44"/>
      <c r="F161" s="44"/>
    </row>
    <row r="162" spans="1:6" hidden="1" x14ac:dyDescent="0.25">
      <c r="A162" s="1" t="s">
        <v>311</v>
      </c>
      <c r="B162" s="34" t="s">
        <v>477</v>
      </c>
      <c r="C162" s="44" t="s">
        <v>297</v>
      </c>
      <c r="D162" s="44"/>
      <c r="E162" s="44"/>
      <c r="F162" s="44"/>
    </row>
    <row r="163" spans="1:6" hidden="1" x14ac:dyDescent="0.25">
      <c r="A163" s="1" t="s">
        <v>323</v>
      </c>
      <c r="B163" s="34" t="s">
        <v>478</v>
      </c>
      <c r="C163" s="44" t="s">
        <v>297</v>
      </c>
      <c r="D163" s="44"/>
      <c r="E163" s="44"/>
      <c r="F163" s="44"/>
    </row>
    <row r="164" spans="1:6" hidden="1" x14ac:dyDescent="0.25">
      <c r="A164" s="1" t="s">
        <v>323</v>
      </c>
      <c r="B164" s="34" t="s">
        <v>479</v>
      </c>
      <c r="C164" s="44" t="s">
        <v>297</v>
      </c>
      <c r="D164" s="44" t="s">
        <v>297</v>
      </c>
      <c r="E164" s="44" t="s">
        <v>297</v>
      </c>
      <c r="F164" s="44"/>
    </row>
    <row r="165" spans="1:6" hidden="1" x14ac:dyDescent="0.25">
      <c r="A165" s="1" t="s">
        <v>323</v>
      </c>
      <c r="B165" s="34" t="s">
        <v>480</v>
      </c>
      <c r="C165" s="44" t="s">
        <v>297</v>
      </c>
      <c r="D165" s="44"/>
      <c r="E165" s="44"/>
      <c r="F165" s="44"/>
    </row>
    <row r="166" spans="1:6" hidden="1" x14ac:dyDescent="0.25">
      <c r="A166" s="1" t="s">
        <v>323</v>
      </c>
      <c r="B166" s="34" t="s">
        <v>481</v>
      </c>
      <c r="C166" s="44" t="s">
        <v>297</v>
      </c>
      <c r="D166" s="44"/>
      <c r="E166" s="44" t="s">
        <v>297</v>
      </c>
      <c r="F166" s="44"/>
    </row>
    <row r="167" spans="1:6" x14ac:dyDescent="0.25">
      <c r="A167" s="1"/>
      <c r="B167" s="34" t="s">
        <v>482</v>
      </c>
      <c r="C167" s="44" t="s">
        <v>297</v>
      </c>
      <c r="D167" s="44"/>
      <c r="E167" s="44"/>
      <c r="F167" s="44"/>
    </row>
    <row r="168" spans="1:6" hidden="1" x14ac:dyDescent="0.25">
      <c r="A168" s="1"/>
      <c r="B168" s="34" t="s">
        <v>483</v>
      </c>
      <c r="C168" s="44" t="s">
        <v>297</v>
      </c>
      <c r="D168" s="44"/>
      <c r="E168" s="44"/>
      <c r="F168" s="44"/>
    </row>
    <row r="169" spans="1:6" hidden="1" x14ac:dyDescent="0.25">
      <c r="A169" s="1"/>
      <c r="B169" s="34" t="s">
        <v>484</v>
      </c>
      <c r="C169" s="44" t="s">
        <v>297</v>
      </c>
      <c r="D169" s="46"/>
      <c r="E169" s="46"/>
      <c r="F169" s="46"/>
    </row>
    <row r="170" spans="1:6" hidden="1" x14ac:dyDescent="0.25">
      <c r="A170" s="1" t="s">
        <v>458</v>
      </c>
      <c r="B170" s="34" t="s">
        <v>485</v>
      </c>
      <c r="C170" s="44" t="s">
        <v>297</v>
      </c>
      <c r="D170" s="44" t="s">
        <v>297</v>
      </c>
      <c r="E170" s="44" t="s">
        <v>297</v>
      </c>
      <c r="F170" s="44"/>
    </row>
    <row r="171" spans="1:6" hidden="1" x14ac:dyDescent="0.25">
      <c r="A171" s="1">
        <v>9</v>
      </c>
      <c r="B171" s="34" t="s">
        <v>486</v>
      </c>
      <c r="C171" s="44" t="s">
        <v>297</v>
      </c>
      <c r="D171" s="46"/>
      <c r="E171" s="46"/>
      <c r="F171" s="46"/>
    </row>
    <row r="172" spans="1:6" hidden="1" x14ac:dyDescent="0.25">
      <c r="A172" s="1" t="s">
        <v>342</v>
      </c>
      <c r="B172" s="34" t="s">
        <v>487</v>
      </c>
      <c r="C172" s="44" t="s">
        <v>297</v>
      </c>
      <c r="D172" s="44" t="s">
        <v>297</v>
      </c>
      <c r="E172" s="44" t="s">
        <v>297</v>
      </c>
      <c r="F172" s="44"/>
    </row>
    <row r="173" spans="1:6" hidden="1" x14ac:dyDescent="0.25">
      <c r="A173" s="1"/>
      <c r="B173" s="34" t="s">
        <v>488</v>
      </c>
      <c r="C173" s="44" t="s">
        <v>297</v>
      </c>
      <c r="D173" s="44"/>
      <c r="E173" s="44"/>
      <c r="F173" s="44"/>
    </row>
    <row r="174" spans="1:6" hidden="1" x14ac:dyDescent="0.25">
      <c r="A174" s="1"/>
      <c r="B174" s="34" t="s">
        <v>489</v>
      </c>
      <c r="C174" s="44" t="s">
        <v>297</v>
      </c>
      <c r="D174" s="44"/>
      <c r="E174" s="44"/>
      <c r="F174" s="44"/>
    </row>
    <row r="175" spans="1:6" hidden="1" x14ac:dyDescent="0.25">
      <c r="A175" s="1"/>
      <c r="B175" s="34" t="s">
        <v>490</v>
      </c>
      <c r="C175" s="44" t="s">
        <v>297</v>
      </c>
      <c r="D175" s="44"/>
      <c r="E175" s="44"/>
      <c r="F175" s="44"/>
    </row>
    <row r="176" spans="1:6" hidden="1" x14ac:dyDescent="0.25">
      <c r="A176" s="1"/>
      <c r="B176" s="34" t="s">
        <v>491</v>
      </c>
      <c r="C176" s="44" t="s">
        <v>297</v>
      </c>
      <c r="D176" s="44"/>
      <c r="E176" s="44"/>
      <c r="F176" s="44"/>
    </row>
    <row r="177" spans="1:6" hidden="1" x14ac:dyDescent="0.25">
      <c r="A177" s="1"/>
      <c r="B177" s="34" t="s">
        <v>492</v>
      </c>
      <c r="C177" s="44" t="s">
        <v>297</v>
      </c>
      <c r="D177" s="44"/>
      <c r="E177" s="44"/>
      <c r="F177" s="44"/>
    </row>
    <row r="178" spans="1:6" hidden="1" x14ac:dyDescent="0.25">
      <c r="A178" s="1" t="s">
        <v>493</v>
      </c>
      <c r="B178" s="34" t="s">
        <v>494</v>
      </c>
      <c r="C178" s="44" t="s">
        <v>297</v>
      </c>
      <c r="D178" s="46"/>
      <c r="E178" s="46"/>
      <c r="F178" s="46" t="s">
        <v>297</v>
      </c>
    </row>
    <row r="179" spans="1:6" hidden="1" x14ac:dyDescent="0.25">
      <c r="A179" s="1"/>
      <c r="B179" s="34" t="s">
        <v>495</v>
      </c>
      <c r="C179" s="44" t="s">
        <v>297</v>
      </c>
      <c r="D179" s="46" t="s">
        <v>297</v>
      </c>
      <c r="E179" s="46"/>
      <c r="F179" s="46"/>
    </row>
    <row r="180" spans="1:6" hidden="1" x14ac:dyDescent="0.25">
      <c r="A180" s="1"/>
      <c r="B180" s="34" t="s">
        <v>496</v>
      </c>
      <c r="C180" s="44" t="s">
        <v>297</v>
      </c>
      <c r="D180" s="46" t="s">
        <v>297</v>
      </c>
      <c r="E180" s="46"/>
      <c r="F180" s="46"/>
    </row>
    <row r="181" spans="1:6" hidden="1" x14ac:dyDescent="0.25">
      <c r="A181" s="1"/>
      <c r="B181" s="34" t="s">
        <v>497</v>
      </c>
      <c r="C181" s="44" t="s">
        <v>297</v>
      </c>
      <c r="D181" s="46"/>
      <c r="E181" s="46"/>
      <c r="F181" s="46"/>
    </row>
    <row r="182" spans="1:6" hidden="1" x14ac:dyDescent="0.25">
      <c r="A182" s="1"/>
      <c r="B182" s="34" t="s">
        <v>498</v>
      </c>
      <c r="C182" s="44" t="s">
        <v>297</v>
      </c>
      <c r="D182" s="46"/>
      <c r="E182" s="46"/>
      <c r="F182" s="46"/>
    </row>
    <row r="183" spans="1:6" hidden="1" x14ac:dyDescent="0.25">
      <c r="A183" s="1">
        <v>19</v>
      </c>
      <c r="B183" s="34" t="s">
        <v>499</v>
      </c>
      <c r="C183" s="44" t="s">
        <v>297</v>
      </c>
      <c r="D183" s="44" t="s">
        <v>297</v>
      </c>
      <c r="E183" s="44"/>
      <c r="F183" s="44"/>
    </row>
    <row r="184" spans="1:6" hidden="1" x14ac:dyDescent="0.25">
      <c r="A184" s="1">
        <v>11</v>
      </c>
      <c r="B184" s="34" t="s">
        <v>500</v>
      </c>
      <c r="C184" s="44" t="s">
        <v>297</v>
      </c>
      <c r="D184" s="44" t="s">
        <v>297</v>
      </c>
      <c r="E184" s="44"/>
      <c r="F184" s="44"/>
    </row>
    <row r="185" spans="1:6" hidden="1" x14ac:dyDescent="0.25">
      <c r="A185" s="1" t="s">
        <v>501</v>
      </c>
      <c r="B185" s="34" t="s">
        <v>502</v>
      </c>
      <c r="C185" s="44" t="s">
        <v>297</v>
      </c>
      <c r="D185" s="44" t="s">
        <v>297</v>
      </c>
      <c r="E185" s="44"/>
      <c r="F185" s="44"/>
    </row>
    <row r="186" spans="1:6" hidden="1" x14ac:dyDescent="0.25">
      <c r="A186" s="1" t="s">
        <v>503</v>
      </c>
      <c r="B186" s="34" t="s">
        <v>504</v>
      </c>
      <c r="C186" s="44" t="s">
        <v>297</v>
      </c>
      <c r="D186" s="44" t="s">
        <v>297</v>
      </c>
      <c r="E186" s="44"/>
      <c r="F186" s="44"/>
    </row>
    <row r="187" spans="1:6" x14ac:dyDescent="0.25">
      <c r="A187" s="1">
        <v>11</v>
      </c>
      <c r="B187" s="34" t="s">
        <v>505</v>
      </c>
      <c r="C187" s="44" t="s">
        <v>297</v>
      </c>
      <c r="D187" s="46" t="s">
        <v>297</v>
      </c>
      <c r="E187" s="46"/>
      <c r="F187" s="46"/>
    </row>
    <row r="188" spans="1:6" hidden="1" x14ac:dyDescent="0.25">
      <c r="A188" s="1">
        <v>9</v>
      </c>
      <c r="B188" s="34" t="s">
        <v>506</v>
      </c>
      <c r="C188" s="44" t="s">
        <v>297</v>
      </c>
      <c r="D188" s="46" t="s">
        <v>297</v>
      </c>
      <c r="E188" s="46"/>
      <c r="F188" s="46"/>
    </row>
    <row r="189" spans="1:6" hidden="1" x14ac:dyDescent="0.25">
      <c r="A189" s="1" t="s">
        <v>458</v>
      </c>
      <c r="B189" s="34" t="s">
        <v>507</v>
      </c>
      <c r="C189" s="44" t="s">
        <v>297</v>
      </c>
      <c r="D189" s="44" t="s">
        <v>297</v>
      </c>
      <c r="E189" s="44"/>
      <c r="F189" s="44"/>
    </row>
    <row r="190" spans="1:6" hidden="1" x14ac:dyDescent="0.25">
      <c r="A190" s="1">
        <v>4</v>
      </c>
      <c r="B190" s="35" t="s">
        <v>508</v>
      </c>
      <c r="C190" s="44" t="s">
        <v>297</v>
      </c>
      <c r="D190" s="46" t="s">
        <v>297</v>
      </c>
      <c r="E190" s="46"/>
      <c r="F190" s="46"/>
    </row>
    <row r="191" spans="1:6" hidden="1" x14ac:dyDescent="0.25">
      <c r="A191" s="1">
        <v>11</v>
      </c>
      <c r="B191" s="34" t="s">
        <v>509</v>
      </c>
      <c r="C191" s="44" t="s">
        <v>297</v>
      </c>
      <c r="D191" s="44" t="s">
        <v>297</v>
      </c>
      <c r="E191" s="44"/>
      <c r="F191" s="44"/>
    </row>
    <row r="192" spans="1:6" hidden="1" x14ac:dyDescent="0.25">
      <c r="A192" s="1">
        <v>11</v>
      </c>
      <c r="B192" s="36" t="s">
        <v>510</v>
      </c>
      <c r="C192" s="44" t="s">
        <v>297</v>
      </c>
      <c r="D192" s="46" t="s">
        <v>297</v>
      </c>
      <c r="E192" s="46"/>
      <c r="F192" s="46"/>
    </row>
    <row r="193" spans="1:6" hidden="1" x14ac:dyDescent="0.25">
      <c r="A193" s="1" t="s">
        <v>371</v>
      </c>
      <c r="B193" s="34" t="s">
        <v>511</v>
      </c>
      <c r="C193" s="44" t="s">
        <v>297</v>
      </c>
      <c r="D193" s="44" t="s">
        <v>297</v>
      </c>
      <c r="E193" s="44"/>
      <c r="F193" s="44"/>
    </row>
    <row r="194" spans="1:6" hidden="1" x14ac:dyDescent="0.25">
      <c r="A194" s="1">
        <v>11</v>
      </c>
      <c r="B194" s="34" t="s">
        <v>512</v>
      </c>
      <c r="C194" s="44" t="s">
        <v>297</v>
      </c>
      <c r="D194" s="44"/>
      <c r="E194" s="44"/>
      <c r="F194" s="44"/>
    </row>
    <row r="195" spans="1:6" hidden="1" x14ac:dyDescent="0.25">
      <c r="A195" s="1">
        <v>11</v>
      </c>
      <c r="B195" s="34" t="s">
        <v>513</v>
      </c>
      <c r="C195" s="44" t="s">
        <v>297</v>
      </c>
      <c r="D195" s="46" t="s">
        <v>297</v>
      </c>
      <c r="E195" s="46"/>
      <c r="F195" s="46"/>
    </row>
    <row r="196" spans="1:6" hidden="1" x14ac:dyDescent="0.25">
      <c r="A196" s="1">
        <v>11</v>
      </c>
      <c r="B196" s="34" t="s">
        <v>514</v>
      </c>
      <c r="C196" s="44" t="s">
        <v>297</v>
      </c>
      <c r="D196" s="46" t="s">
        <v>297</v>
      </c>
      <c r="E196" s="46"/>
      <c r="F196" s="46"/>
    </row>
    <row r="197" spans="1:6" hidden="1" x14ac:dyDescent="0.25">
      <c r="A197" s="1">
        <v>11</v>
      </c>
      <c r="B197" s="34" t="s">
        <v>515</v>
      </c>
      <c r="C197" s="44" t="s">
        <v>297</v>
      </c>
      <c r="D197" s="46" t="s">
        <v>297</v>
      </c>
      <c r="E197" s="46"/>
      <c r="F197" s="46"/>
    </row>
    <row r="198" spans="1:6" hidden="1" x14ac:dyDescent="0.25">
      <c r="A198" s="1" t="s">
        <v>311</v>
      </c>
      <c r="B198" s="34" t="s">
        <v>516</v>
      </c>
      <c r="C198" s="44" t="s">
        <v>297</v>
      </c>
      <c r="D198" s="46" t="s">
        <v>297</v>
      </c>
      <c r="E198" s="46"/>
      <c r="F198" s="46"/>
    </row>
    <row r="199" spans="1:6" hidden="1" x14ac:dyDescent="0.25">
      <c r="A199" s="1" t="s">
        <v>342</v>
      </c>
      <c r="B199" s="34" t="s">
        <v>517</v>
      </c>
      <c r="C199" s="44" t="s">
        <v>297</v>
      </c>
      <c r="D199" s="46" t="s">
        <v>297</v>
      </c>
      <c r="E199" s="46"/>
      <c r="F199" s="46"/>
    </row>
    <row r="200" spans="1:6" hidden="1" x14ac:dyDescent="0.25">
      <c r="A200" s="1">
        <v>11</v>
      </c>
      <c r="B200" s="34" t="s">
        <v>518</v>
      </c>
      <c r="C200" s="44" t="s">
        <v>297</v>
      </c>
      <c r="D200" s="46" t="s">
        <v>297</v>
      </c>
      <c r="E200" s="46"/>
      <c r="F200" s="46"/>
    </row>
    <row r="201" spans="1:6" hidden="1" x14ac:dyDescent="0.25">
      <c r="A201" s="1">
        <v>5</v>
      </c>
      <c r="B201" s="36" t="s">
        <v>519</v>
      </c>
      <c r="C201" s="44" t="s">
        <v>297</v>
      </c>
      <c r="D201" s="46" t="s">
        <v>297</v>
      </c>
      <c r="E201" s="46"/>
      <c r="F201" s="46"/>
    </row>
    <row r="202" spans="1:6" hidden="1" x14ac:dyDescent="0.25">
      <c r="A202" s="1" t="s">
        <v>371</v>
      </c>
      <c r="B202" s="34" t="s">
        <v>520</v>
      </c>
      <c r="C202" s="44" t="s">
        <v>297</v>
      </c>
      <c r="D202" s="44" t="s">
        <v>297</v>
      </c>
      <c r="E202" s="44"/>
      <c r="F202" s="44"/>
    </row>
    <row r="203" spans="1:6" hidden="1" x14ac:dyDescent="0.25">
      <c r="A203" s="1"/>
      <c r="B203" s="35" t="s">
        <v>521</v>
      </c>
      <c r="C203" s="44" t="s">
        <v>297</v>
      </c>
      <c r="D203" s="46"/>
      <c r="E203" s="46"/>
      <c r="F203" s="46"/>
    </row>
    <row r="204" spans="1:6" hidden="1" x14ac:dyDescent="0.25">
      <c r="A204" s="1">
        <v>20</v>
      </c>
      <c r="B204" s="34" t="s">
        <v>522</v>
      </c>
      <c r="C204" s="44" t="s">
        <v>297</v>
      </c>
      <c r="D204" s="44" t="s">
        <v>297</v>
      </c>
      <c r="E204" s="44" t="s">
        <v>297</v>
      </c>
      <c r="F204" s="44"/>
    </row>
    <row r="205" spans="1:6" hidden="1" x14ac:dyDescent="0.25">
      <c r="A205" s="1"/>
      <c r="B205" s="34" t="s">
        <v>523</v>
      </c>
      <c r="C205" s="44" t="s">
        <v>297</v>
      </c>
      <c r="D205" s="44" t="s">
        <v>297</v>
      </c>
      <c r="E205" s="44"/>
      <c r="F205" s="44"/>
    </row>
    <row r="206" spans="1:6" hidden="1" x14ac:dyDescent="0.25">
      <c r="A206" s="1"/>
      <c r="B206" s="34" t="s">
        <v>524</v>
      </c>
      <c r="C206" s="44" t="s">
        <v>297</v>
      </c>
      <c r="D206" s="44" t="s">
        <v>297</v>
      </c>
      <c r="E206" s="44" t="s">
        <v>297</v>
      </c>
      <c r="F206" s="44" t="s">
        <v>297</v>
      </c>
    </row>
    <row r="207" spans="1:6" hidden="1" x14ac:dyDescent="0.25">
      <c r="A207" s="1">
        <v>11</v>
      </c>
      <c r="B207" s="35" t="s">
        <v>525</v>
      </c>
      <c r="C207" s="44" t="s">
        <v>297</v>
      </c>
      <c r="D207" s="46"/>
      <c r="E207" s="46"/>
      <c r="F207" s="46"/>
    </row>
    <row r="208" spans="1:6" hidden="1" x14ac:dyDescent="0.25">
      <c r="A208" s="1"/>
      <c r="B208" s="34" t="s">
        <v>526</v>
      </c>
      <c r="C208" s="44" t="s">
        <v>297</v>
      </c>
      <c r="D208" s="44"/>
      <c r="E208" s="44"/>
      <c r="F208" s="44"/>
    </row>
    <row r="209" spans="1:6" hidden="1" x14ac:dyDescent="0.25">
      <c r="A209" s="1"/>
      <c r="B209" s="34" t="s">
        <v>527</v>
      </c>
      <c r="C209" s="44" t="s">
        <v>297</v>
      </c>
      <c r="D209" s="44"/>
      <c r="E209" s="44"/>
      <c r="F209" s="44"/>
    </row>
    <row r="210" spans="1:6" hidden="1" x14ac:dyDescent="0.25">
      <c r="A210" s="1" t="s">
        <v>528</v>
      </c>
      <c r="B210" s="34" t="s">
        <v>529</v>
      </c>
      <c r="C210" s="44" t="s">
        <v>297</v>
      </c>
      <c r="D210" s="44" t="s">
        <v>297</v>
      </c>
      <c r="E210" s="44" t="s">
        <v>297</v>
      </c>
      <c r="F210" s="44"/>
    </row>
    <row r="211" spans="1:6" hidden="1" x14ac:dyDescent="0.25">
      <c r="A211" s="1" t="s">
        <v>424</v>
      </c>
      <c r="B211" s="34" t="s">
        <v>530</v>
      </c>
      <c r="C211" s="44" t="s">
        <v>297</v>
      </c>
      <c r="D211" s="46"/>
      <c r="E211" s="46"/>
      <c r="F211" s="46"/>
    </row>
    <row r="212" spans="1:6" ht="14.1" hidden="1" customHeight="1" x14ac:dyDescent="0.25">
      <c r="A212" s="1" t="s">
        <v>332</v>
      </c>
      <c r="B212" s="34" t="s">
        <v>531</v>
      </c>
      <c r="C212" s="44" t="s">
        <v>297</v>
      </c>
      <c r="D212" s="44" t="s">
        <v>297</v>
      </c>
      <c r="E212" s="44"/>
      <c r="F212" s="44"/>
    </row>
    <row r="213" spans="1:6" ht="14.1" hidden="1" customHeight="1" x14ac:dyDescent="0.25">
      <c r="A213" s="1">
        <v>9</v>
      </c>
      <c r="B213" s="34" t="s">
        <v>532</v>
      </c>
      <c r="C213" s="44" t="s">
        <v>297</v>
      </c>
      <c r="D213" s="44" t="s">
        <v>297</v>
      </c>
      <c r="E213" s="44" t="s">
        <v>297</v>
      </c>
      <c r="F213" s="44"/>
    </row>
    <row r="214" spans="1:6" hidden="1" x14ac:dyDescent="0.25">
      <c r="A214" s="1" t="s">
        <v>533</v>
      </c>
      <c r="B214" s="36" t="s">
        <v>534</v>
      </c>
      <c r="C214" s="44" t="s">
        <v>297</v>
      </c>
      <c r="D214" s="46" t="s">
        <v>297</v>
      </c>
      <c r="E214" s="46"/>
      <c r="F214" s="46"/>
    </row>
    <row r="215" spans="1:6" hidden="1" x14ac:dyDescent="0.25">
      <c r="A215" s="1" t="s">
        <v>424</v>
      </c>
      <c r="B215" s="34" t="s">
        <v>535</v>
      </c>
      <c r="C215" s="44" t="s">
        <v>297</v>
      </c>
      <c r="D215" s="44" t="s">
        <v>297</v>
      </c>
      <c r="E215" s="44"/>
      <c r="F215" s="44"/>
    </row>
    <row r="216" spans="1:6" hidden="1" x14ac:dyDescent="0.25">
      <c r="A216" s="1" t="s">
        <v>528</v>
      </c>
      <c r="B216" s="34" t="s">
        <v>536</v>
      </c>
      <c r="C216" s="44" t="s">
        <v>297</v>
      </c>
      <c r="D216" s="44" t="s">
        <v>297</v>
      </c>
      <c r="E216" s="44"/>
      <c r="F216" s="44"/>
    </row>
    <row r="217" spans="1:6" hidden="1" x14ac:dyDescent="0.25">
      <c r="A217" s="1"/>
      <c r="B217" s="34" t="s">
        <v>537</v>
      </c>
      <c r="C217" s="44" t="s">
        <v>297</v>
      </c>
      <c r="D217" s="44"/>
      <c r="E217" s="44"/>
      <c r="F217" s="44"/>
    </row>
    <row r="218" spans="1:6" hidden="1" x14ac:dyDescent="0.25">
      <c r="A218" s="1">
        <v>19</v>
      </c>
      <c r="B218" s="35" t="s">
        <v>538</v>
      </c>
      <c r="C218" s="44" t="s">
        <v>297</v>
      </c>
      <c r="D218" s="46"/>
      <c r="E218" s="46"/>
      <c r="F218" s="46"/>
    </row>
    <row r="219" spans="1:6" hidden="1" x14ac:dyDescent="0.25">
      <c r="A219" s="1"/>
      <c r="B219" s="35" t="s">
        <v>539</v>
      </c>
      <c r="C219" s="44" t="s">
        <v>297</v>
      </c>
      <c r="D219" s="46"/>
      <c r="E219" s="46"/>
      <c r="F219" s="46"/>
    </row>
    <row r="220" spans="1:6" hidden="1" x14ac:dyDescent="0.25">
      <c r="A220" s="1"/>
      <c r="B220" s="34" t="s">
        <v>540</v>
      </c>
      <c r="C220" s="44" t="s">
        <v>297</v>
      </c>
      <c r="D220" s="44"/>
      <c r="E220" s="44"/>
      <c r="F220" s="44"/>
    </row>
    <row r="221" spans="1:6" hidden="1" x14ac:dyDescent="0.25">
      <c r="A221" s="1"/>
      <c r="B221" s="34" t="s">
        <v>541</v>
      </c>
      <c r="C221" s="44" t="s">
        <v>297</v>
      </c>
      <c r="D221" s="44"/>
      <c r="E221" s="44"/>
      <c r="F221" s="44"/>
    </row>
    <row r="222" spans="1:6" hidden="1" x14ac:dyDescent="0.25">
      <c r="A222" s="1"/>
      <c r="B222" s="34" t="s">
        <v>542</v>
      </c>
      <c r="C222" s="44" t="s">
        <v>297</v>
      </c>
      <c r="D222" s="44"/>
      <c r="E222" s="44"/>
      <c r="F222" s="44"/>
    </row>
    <row r="223" spans="1:6" hidden="1" x14ac:dyDescent="0.25">
      <c r="A223" s="1"/>
      <c r="B223" s="34" t="s">
        <v>543</v>
      </c>
      <c r="C223" s="44" t="s">
        <v>297</v>
      </c>
      <c r="D223" s="44"/>
      <c r="E223" s="44"/>
      <c r="F223" s="44"/>
    </row>
    <row r="224" spans="1:6" hidden="1" x14ac:dyDescent="0.25">
      <c r="A224" s="1"/>
      <c r="B224" s="34" t="s">
        <v>544</v>
      </c>
      <c r="C224" s="44" t="s">
        <v>297</v>
      </c>
      <c r="D224" s="44"/>
      <c r="E224" s="44"/>
      <c r="F224" s="44"/>
    </row>
    <row r="225" spans="1:6" hidden="1" x14ac:dyDescent="0.25">
      <c r="A225" s="1"/>
      <c r="B225" s="34" t="s">
        <v>545</v>
      </c>
      <c r="C225" s="44" t="s">
        <v>297</v>
      </c>
      <c r="D225" s="46"/>
      <c r="E225" s="46"/>
      <c r="F225" s="46"/>
    </row>
    <row r="226" spans="1:6" hidden="1" x14ac:dyDescent="0.25">
      <c r="A226" s="1"/>
      <c r="B226" s="34" t="s">
        <v>546</v>
      </c>
      <c r="C226" s="44" t="s">
        <v>297</v>
      </c>
      <c r="D226" s="46"/>
      <c r="E226" s="46"/>
      <c r="F226" s="46"/>
    </row>
    <row r="227" spans="1:6" hidden="1" x14ac:dyDescent="0.25">
      <c r="A227" s="1"/>
      <c r="B227" s="34" t="s">
        <v>547</v>
      </c>
      <c r="C227" s="44" t="s">
        <v>297</v>
      </c>
      <c r="D227" s="46"/>
      <c r="E227" s="46"/>
      <c r="F227" s="46"/>
    </row>
    <row r="228" spans="1:6" hidden="1" x14ac:dyDescent="0.25">
      <c r="A228" s="1" t="s">
        <v>548</v>
      </c>
      <c r="B228" s="34" t="s">
        <v>549</v>
      </c>
      <c r="C228" s="44" t="s">
        <v>297</v>
      </c>
      <c r="D228" s="44"/>
      <c r="E228" s="44"/>
      <c r="F228" s="44"/>
    </row>
    <row r="229" spans="1:6" hidden="1" x14ac:dyDescent="0.25">
      <c r="A229" s="1" t="s">
        <v>548</v>
      </c>
      <c r="B229" s="34" t="s">
        <v>550</v>
      </c>
      <c r="C229" s="44" t="s">
        <v>297</v>
      </c>
      <c r="D229" s="44"/>
      <c r="E229" s="44"/>
      <c r="F229" s="44"/>
    </row>
    <row r="230" spans="1:6" hidden="1" x14ac:dyDescent="0.25">
      <c r="A230" s="1"/>
      <c r="B230" s="34" t="s">
        <v>551</v>
      </c>
      <c r="C230" s="44" t="s">
        <v>297</v>
      </c>
      <c r="D230" s="46"/>
      <c r="E230" s="46"/>
      <c r="F230" s="46"/>
    </row>
    <row r="231" spans="1:6" hidden="1" x14ac:dyDescent="0.25">
      <c r="A231" s="1">
        <v>19</v>
      </c>
      <c r="B231" s="35" t="s">
        <v>552</v>
      </c>
      <c r="C231" s="44" t="s">
        <v>297</v>
      </c>
      <c r="D231" s="46"/>
      <c r="E231" s="46"/>
      <c r="F231" s="46"/>
    </row>
    <row r="232" spans="1:6" hidden="1" x14ac:dyDescent="0.25">
      <c r="A232" s="1" t="s">
        <v>553</v>
      </c>
      <c r="B232" s="34" t="s">
        <v>554</v>
      </c>
      <c r="C232" s="44"/>
      <c r="D232" s="44"/>
      <c r="E232" s="44"/>
      <c r="F232" s="44"/>
    </row>
    <row r="233" spans="1:6" hidden="1" x14ac:dyDescent="0.25">
      <c r="A233" s="1" t="s">
        <v>332</v>
      </c>
      <c r="B233" s="34" t="s">
        <v>555</v>
      </c>
      <c r="C233" s="44" t="s">
        <v>297</v>
      </c>
      <c r="D233" s="44" t="s">
        <v>297</v>
      </c>
      <c r="E233" s="44"/>
      <c r="F233" s="44"/>
    </row>
    <row r="234" spans="1:6" hidden="1" x14ac:dyDescent="0.25">
      <c r="A234" s="1" t="s">
        <v>332</v>
      </c>
      <c r="B234" s="34" t="s">
        <v>556</v>
      </c>
      <c r="C234" s="44" t="s">
        <v>297</v>
      </c>
      <c r="D234" s="44" t="s">
        <v>297</v>
      </c>
      <c r="E234" s="44"/>
      <c r="F234" s="44"/>
    </row>
    <row r="235" spans="1:6" hidden="1" x14ac:dyDescent="0.25">
      <c r="A235" s="1" t="s">
        <v>336</v>
      </c>
      <c r="B235" s="36" t="s">
        <v>557</v>
      </c>
      <c r="C235" s="44" t="s">
        <v>297</v>
      </c>
      <c r="D235" s="46" t="s">
        <v>297</v>
      </c>
      <c r="E235" s="46"/>
      <c r="F235" s="46"/>
    </row>
    <row r="236" spans="1:6" hidden="1" x14ac:dyDescent="0.25">
      <c r="A236" s="1" t="s">
        <v>332</v>
      </c>
      <c r="B236" s="34" t="s">
        <v>558</v>
      </c>
      <c r="C236" s="44" t="s">
        <v>297</v>
      </c>
      <c r="D236" s="44" t="s">
        <v>297</v>
      </c>
      <c r="E236" s="44"/>
      <c r="F236" s="44"/>
    </row>
    <row r="237" spans="1:6" hidden="1" x14ac:dyDescent="0.25">
      <c r="A237" s="1" t="s">
        <v>332</v>
      </c>
      <c r="B237" s="34" t="s">
        <v>559</v>
      </c>
      <c r="C237" s="44" t="s">
        <v>297</v>
      </c>
      <c r="D237" s="44" t="s">
        <v>297</v>
      </c>
      <c r="E237" s="44"/>
      <c r="F237" s="44"/>
    </row>
    <row r="238" spans="1:6" hidden="1" x14ac:dyDescent="0.25">
      <c r="A238" s="1"/>
      <c r="B238" s="34" t="s">
        <v>560</v>
      </c>
      <c r="C238" s="44" t="s">
        <v>297</v>
      </c>
      <c r="D238" s="44"/>
      <c r="E238" s="44" t="s">
        <v>297</v>
      </c>
      <c r="F238" s="44"/>
    </row>
    <row r="239" spans="1:6" hidden="1" x14ac:dyDescent="0.25">
      <c r="A239" s="1"/>
      <c r="B239" s="35" t="s">
        <v>561</v>
      </c>
      <c r="C239" s="44" t="s">
        <v>297</v>
      </c>
      <c r="D239" s="46"/>
      <c r="E239" s="46"/>
      <c r="F239" s="46"/>
    </row>
    <row r="240" spans="1:6" hidden="1" x14ac:dyDescent="0.25">
      <c r="A240" s="1"/>
      <c r="B240" s="34" t="s">
        <v>562</v>
      </c>
      <c r="C240" s="44" t="s">
        <v>297</v>
      </c>
      <c r="D240" s="44"/>
      <c r="E240" s="44"/>
      <c r="F240" s="44"/>
    </row>
    <row r="241" spans="1:6" hidden="1" x14ac:dyDescent="0.25">
      <c r="A241" s="1">
        <v>19</v>
      </c>
      <c r="B241" s="35" t="s">
        <v>563</v>
      </c>
      <c r="C241" s="44" t="s">
        <v>297</v>
      </c>
      <c r="D241" s="46"/>
      <c r="E241" s="46"/>
      <c r="F241" s="46"/>
    </row>
    <row r="242" spans="1:6" hidden="1" x14ac:dyDescent="0.25">
      <c r="A242" s="1"/>
      <c r="B242" s="34" t="s">
        <v>564</v>
      </c>
      <c r="C242" s="44" t="s">
        <v>297</v>
      </c>
      <c r="D242" s="44"/>
      <c r="E242" s="44"/>
      <c r="F242" s="44"/>
    </row>
    <row r="243" spans="1:6" hidden="1" x14ac:dyDescent="0.25">
      <c r="A243" s="1" t="s">
        <v>424</v>
      </c>
      <c r="B243" s="34" t="s">
        <v>565</v>
      </c>
      <c r="C243" s="44" t="s">
        <v>297</v>
      </c>
      <c r="D243" s="44" t="s">
        <v>297</v>
      </c>
      <c r="E243" s="44"/>
      <c r="F243" s="44"/>
    </row>
    <row r="244" spans="1:6" hidden="1" x14ac:dyDescent="0.25">
      <c r="A244" s="1" t="s">
        <v>336</v>
      </c>
      <c r="B244" s="36" t="s">
        <v>566</v>
      </c>
      <c r="C244" s="44" t="s">
        <v>297</v>
      </c>
      <c r="D244" s="46" t="s">
        <v>297</v>
      </c>
      <c r="E244" s="46"/>
      <c r="F244" s="46"/>
    </row>
    <row r="245" spans="1:6" hidden="1" x14ac:dyDescent="0.25">
      <c r="A245" s="1" t="s">
        <v>336</v>
      </c>
      <c r="B245" s="36" t="s">
        <v>567</v>
      </c>
      <c r="C245" s="44" t="s">
        <v>297</v>
      </c>
      <c r="D245" s="46" t="s">
        <v>297</v>
      </c>
      <c r="E245" s="46"/>
      <c r="F245" s="46"/>
    </row>
    <row r="246" spans="1:6" hidden="1" x14ac:dyDescent="0.25">
      <c r="A246" s="1" t="s">
        <v>336</v>
      </c>
      <c r="B246" s="34" t="s">
        <v>568</v>
      </c>
      <c r="C246" s="44" t="s">
        <v>297</v>
      </c>
      <c r="D246" s="44"/>
      <c r="E246" s="44"/>
      <c r="F246" s="44"/>
    </row>
    <row r="247" spans="1:6" hidden="1" x14ac:dyDescent="0.25">
      <c r="A247" s="1" t="s">
        <v>493</v>
      </c>
      <c r="B247" s="34" t="s">
        <v>569</v>
      </c>
      <c r="C247" s="44" t="s">
        <v>297</v>
      </c>
      <c r="D247" s="44" t="s">
        <v>297</v>
      </c>
      <c r="E247" s="44"/>
      <c r="F247" s="44"/>
    </row>
    <row r="248" spans="1:6" hidden="1" x14ac:dyDescent="0.25">
      <c r="A248" s="1" t="s">
        <v>336</v>
      </c>
      <c r="B248" s="34" t="s">
        <v>570</v>
      </c>
      <c r="C248" s="44" t="s">
        <v>297</v>
      </c>
      <c r="D248" s="44"/>
      <c r="E248" s="44"/>
      <c r="F248" s="44"/>
    </row>
    <row r="249" spans="1:6" hidden="1" x14ac:dyDescent="0.25">
      <c r="A249" s="1" t="s">
        <v>336</v>
      </c>
      <c r="B249" s="34" t="s">
        <v>571</v>
      </c>
      <c r="C249" s="44" t="s">
        <v>297</v>
      </c>
      <c r="D249" s="44" t="s">
        <v>297</v>
      </c>
      <c r="E249" s="44"/>
      <c r="F249" s="44"/>
    </row>
    <row r="250" spans="1:6" hidden="1" x14ac:dyDescent="0.25">
      <c r="A250" s="1" t="s">
        <v>336</v>
      </c>
      <c r="B250" s="34" t="s">
        <v>572</v>
      </c>
      <c r="C250" s="44" t="s">
        <v>297</v>
      </c>
      <c r="D250" s="46" t="s">
        <v>297</v>
      </c>
      <c r="E250" s="46"/>
      <c r="F250" s="46"/>
    </row>
    <row r="251" spans="1:6" hidden="1" x14ac:dyDescent="0.25">
      <c r="A251" s="1" t="s">
        <v>501</v>
      </c>
      <c r="B251" s="34" t="s">
        <v>573</v>
      </c>
      <c r="C251" s="44" t="s">
        <v>297</v>
      </c>
      <c r="D251" s="46" t="s">
        <v>297</v>
      </c>
      <c r="E251" s="46"/>
      <c r="F251" s="46"/>
    </row>
    <row r="252" spans="1:6" hidden="1" x14ac:dyDescent="0.25">
      <c r="A252" s="1" t="s">
        <v>501</v>
      </c>
      <c r="B252" s="34" t="s">
        <v>574</v>
      </c>
      <c r="C252" s="44" t="s">
        <v>297</v>
      </c>
      <c r="D252" s="46" t="s">
        <v>297</v>
      </c>
      <c r="E252" s="46"/>
      <c r="F252" s="46"/>
    </row>
    <row r="253" spans="1:6" hidden="1" x14ac:dyDescent="0.25">
      <c r="A253" s="1" t="s">
        <v>501</v>
      </c>
      <c r="B253" s="34" t="s">
        <v>575</v>
      </c>
      <c r="C253" s="44" t="s">
        <v>297</v>
      </c>
      <c r="D253" s="46" t="s">
        <v>297</v>
      </c>
      <c r="E253" s="46"/>
      <c r="F253" s="46" t="s">
        <v>297</v>
      </c>
    </row>
    <row r="254" spans="1:6" hidden="1" x14ac:dyDescent="0.25">
      <c r="A254" s="1" t="s">
        <v>576</v>
      </c>
      <c r="B254" s="34" t="s">
        <v>577</v>
      </c>
      <c r="C254" s="44" t="s">
        <v>297</v>
      </c>
      <c r="D254" s="46"/>
      <c r="E254" s="46"/>
      <c r="F254" s="46"/>
    </row>
    <row r="255" spans="1:6" hidden="1" x14ac:dyDescent="0.25">
      <c r="A255" s="1" t="s">
        <v>323</v>
      </c>
      <c r="B255" s="34" t="s">
        <v>578</v>
      </c>
      <c r="C255" s="44" t="s">
        <v>297</v>
      </c>
      <c r="D255" s="44"/>
      <c r="E255" s="44"/>
      <c r="F255" s="44"/>
    </row>
    <row r="256" spans="1:6" hidden="1" x14ac:dyDescent="0.25">
      <c r="A256" s="1"/>
      <c r="B256" s="34" t="s">
        <v>579</v>
      </c>
      <c r="C256" s="44" t="s">
        <v>297</v>
      </c>
      <c r="D256" s="46" t="s">
        <v>297</v>
      </c>
      <c r="E256" s="46"/>
      <c r="F256" s="46"/>
    </row>
    <row r="257" spans="1:6" hidden="1" x14ac:dyDescent="0.25">
      <c r="A257" s="1" t="s">
        <v>358</v>
      </c>
      <c r="B257" s="34" t="s">
        <v>580</v>
      </c>
      <c r="C257" s="44"/>
      <c r="D257" s="44"/>
      <c r="E257" s="44"/>
      <c r="F257" s="44"/>
    </row>
    <row r="258" spans="1:6" hidden="1" x14ac:dyDescent="0.25">
      <c r="A258" s="1"/>
      <c r="B258" s="34" t="s">
        <v>581</v>
      </c>
      <c r="C258" s="44" t="s">
        <v>297</v>
      </c>
      <c r="D258" s="46" t="s">
        <v>297</v>
      </c>
      <c r="E258" s="46"/>
      <c r="F258" s="46" t="s">
        <v>297</v>
      </c>
    </row>
    <row r="259" spans="1:6" hidden="1" x14ac:dyDescent="0.25">
      <c r="A259" s="1"/>
      <c r="B259" s="34" t="s">
        <v>582</v>
      </c>
      <c r="C259" s="44" t="s">
        <v>297</v>
      </c>
      <c r="D259" s="44"/>
      <c r="E259" s="44"/>
      <c r="F259" s="44"/>
    </row>
    <row r="260" spans="1:6" hidden="1" x14ac:dyDescent="0.25">
      <c r="A260" s="1"/>
      <c r="B260" s="34" t="s">
        <v>583</v>
      </c>
      <c r="C260" s="44" t="s">
        <v>297</v>
      </c>
      <c r="D260" s="44"/>
      <c r="E260" s="44"/>
      <c r="F260" s="44"/>
    </row>
    <row r="261" spans="1:6" hidden="1" x14ac:dyDescent="0.25">
      <c r="A261" s="1" t="s">
        <v>584</v>
      </c>
      <c r="B261" s="34" t="s">
        <v>585</v>
      </c>
      <c r="C261" s="44" t="s">
        <v>297</v>
      </c>
      <c r="D261" s="44"/>
      <c r="E261" s="44"/>
      <c r="F261" s="44" t="s">
        <v>297</v>
      </c>
    </row>
    <row r="262" spans="1:6" hidden="1" x14ac:dyDescent="0.25">
      <c r="A262" s="1" t="s">
        <v>586</v>
      </c>
      <c r="B262" s="34" t="s">
        <v>587</v>
      </c>
      <c r="C262" s="44"/>
      <c r="D262" s="44"/>
      <c r="E262" s="44"/>
      <c r="F262" s="44"/>
    </row>
    <row r="263" spans="1:6" hidden="1" x14ac:dyDescent="0.25">
      <c r="A263" s="1" t="s">
        <v>586</v>
      </c>
      <c r="B263" s="34" t="s">
        <v>588</v>
      </c>
      <c r="C263" s="44" t="s">
        <v>297</v>
      </c>
      <c r="D263" s="44"/>
      <c r="E263" s="44"/>
      <c r="F263" s="44" t="s">
        <v>297</v>
      </c>
    </row>
    <row r="264" spans="1:6" hidden="1" x14ac:dyDescent="0.25">
      <c r="A264" s="1"/>
      <c r="B264" s="36" t="s">
        <v>589</v>
      </c>
      <c r="C264" s="44" t="s">
        <v>297</v>
      </c>
      <c r="D264" s="44"/>
      <c r="E264" s="44"/>
      <c r="F264" s="44"/>
    </row>
    <row r="265" spans="1:6" hidden="1" x14ac:dyDescent="0.25">
      <c r="A265" s="1"/>
      <c r="B265" s="34" t="s">
        <v>590</v>
      </c>
      <c r="C265" s="44" t="s">
        <v>297</v>
      </c>
      <c r="D265" s="44"/>
      <c r="E265" s="44"/>
      <c r="F265" s="44"/>
    </row>
    <row r="266" spans="1:6" hidden="1" x14ac:dyDescent="0.25">
      <c r="A266" s="1" t="s">
        <v>586</v>
      </c>
      <c r="B266" s="34" t="s">
        <v>591</v>
      </c>
      <c r="C266" s="44" t="s">
        <v>297</v>
      </c>
      <c r="D266" s="44"/>
      <c r="E266" s="44"/>
      <c r="F266" s="44" t="s">
        <v>297</v>
      </c>
    </row>
    <row r="267" spans="1:6" hidden="1" x14ac:dyDescent="0.25">
      <c r="A267" s="1"/>
      <c r="B267" s="34" t="s">
        <v>592</v>
      </c>
      <c r="C267" s="44" t="s">
        <v>297</v>
      </c>
      <c r="D267" s="44"/>
      <c r="E267" s="44"/>
      <c r="F267" s="44"/>
    </row>
    <row r="268" spans="1:6" hidden="1" x14ac:dyDescent="0.25">
      <c r="A268" s="1"/>
      <c r="B268" s="34" t="s">
        <v>593</v>
      </c>
      <c r="C268" s="44" t="s">
        <v>297</v>
      </c>
      <c r="D268" s="44" t="s">
        <v>297</v>
      </c>
      <c r="E268" s="44" t="s">
        <v>297</v>
      </c>
      <c r="F268" s="44" t="s">
        <v>297</v>
      </c>
    </row>
    <row r="269" spans="1:6" hidden="1" x14ac:dyDescent="0.25">
      <c r="A269" s="1" t="s">
        <v>576</v>
      </c>
      <c r="B269" s="34" t="s">
        <v>594</v>
      </c>
      <c r="C269" s="44" t="s">
        <v>297</v>
      </c>
      <c r="D269" s="46"/>
      <c r="E269" s="46"/>
      <c r="F269" s="46"/>
    </row>
    <row r="270" spans="1:6" hidden="1" x14ac:dyDescent="0.25">
      <c r="A270" s="1"/>
      <c r="B270" s="34" t="s">
        <v>595</v>
      </c>
      <c r="C270" s="44" t="s">
        <v>297</v>
      </c>
      <c r="D270" s="44"/>
      <c r="E270" s="44"/>
      <c r="F270" s="44"/>
    </row>
    <row r="271" spans="1:6" hidden="1" x14ac:dyDescent="0.25">
      <c r="A271" s="1"/>
      <c r="B271" s="34" t="s">
        <v>596</v>
      </c>
      <c r="C271" s="44" t="s">
        <v>297</v>
      </c>
      <c r="D271" s="44"/>
      <c r="E271" s="44"/>
      <c r="F271" s="44"/>
    </row>
    <row r="272" spans="1:6" hidden="1" x14ac:dyDescent="0.25">
      <c r="A272" s="1" t="s">
        <v>311</v>
      </c>
      <c r="B272" s="34" t="s">
        <v>597</v>
      </c>
      <c r="C272" s="44"/>
      <c r="D272" s="44"/>
      <c r="E272" s="44"/>
      <c r="F272" s="44"/>
    </row>
    <row r="273" spans="1:7" hidden="1" x14ac:dyDescent="0.25">
      <c r="A273" s="1" t="s">
        <v>501</v>
      </c>
      <c r="B273" s="34" t="s">
        <v>598</v>
      </c>
      <c r="C273" s="44" t="s">
        <v>297</v>
      </c>
      <c r="D273" s="44" t="s">
        <v>297</v>
      </c>
      <c r="E273" s="44" t="s">
        <v>297</v>
      </c>
      <c r="F273" s="44" t="s">
        <v>297</v>
      </c>
    </row>
    <row r="274" spans="1:7" hidden="1" x14ac:dyDescent="0.25">
      <c r="A274" s="1" t="s">
        <v>501</v>
      </c>
      <c r="B274" s="34" t="s">
        <v>599</v>
      </c>
      <c r="C274" s="44" t="s">
        <v>297</v>
      </c>
      <c r="D274" s="46" t="s">
        <v>297</v>
      </c>
      <c r="E274" s="46"/>
      <c r="F274" s="46" t="s">
        <v>297</v>
      </c>
    </row>
    <row r="275" spans="1:7" hidden="1" x14ac:dyDescent="0.25">
      <c r="A275" s="1"/>
      <c r="B275" s="34" t="s">
        <v>600</v>
      </c>
      <c r="C275" s="44" t="s">
        <v>297</v>
      </c>
      <c r="D275" s="44"/>
      <c r="E275" s="44" t="s">
        <v>297</v>
      </c>
      <c r="F275" s="44" t="s">
        <v>297</v>
      </c>
    </row>
    <row r="276" spans="1:7" hidden="1" x14ac:dyDescent="0.25">
      <c r="A276" s="1" t="s">
        <v>336</v>
      </c>
      <c r="B276" s="34" t="s">
        <v>601</v>
      </c>
      <c r="C276" s="44" t="s">
        <v>297</v>
      </c>
      <c r="D276" s="46"/>
      <c r="E276" s="46"/>
      <c r="F276" s="46"/>
    </row>
    <row r="277" spans="1:7" hidden="1" x14ac:dyDescent="0.25">
      <c r="A277" s="1" t="s">
        <v>501</v>
      </c>
      <c r="B277" s="34" t="s">
        <v>602</v>
      </c>
      <c r="C277" s="44" t="s">
        <v>297</v>
      </c>
      <c r="D277" s="44" t="s">
        <v>297</v>
      </c>
      <c r="E277" s="44"/>
      <c r="F277" s="44"/>
    </row>
    <row r="278" spans="1:7" hidden="1" x14ac:dyDescent="0.25">
      <c r="A278" s="1">
        <v>9</v>
      </c>
      <c r="B278" s="36" t="s">
        <v>603</v>
      </c>
      <c r="C278" s="44" t="s">
        <v>297</v>
      </c>
      <c r="D278" s="46" t="s">
        <v>297</v>
      </c>
      <c r="E278" s="46"/>
      <c r="F278" s="46"/>
    </row>
    <row r="279" spans="1:7" hidden="1" x14ac:dyDescent="0.25">
      <c r="A279" s="1"/>
      <c r="B279" s="34" t="s">
        <v>604</v>
      </c>
      <c r="C279" s="44" t="s">
        <v>297</v>
      </c>
      <c r="D279" s="44" t="s">
        <v>297</v>
      </c>
      <c r="E279" s="44"/>
      <c r="F279" s="44"/>
    </row>
    <row r="280" spans="1:7" hidden="1" x14ac:dyDescent="0.25">
      <c r="A280" s="1"/>
      <c r="B280" s="34" t="s">
        <v>605</v>
      </c>
      <c r="C280" s="44" t="s">
        <v>297</v>
      </c>
      <c r="D280" s="46" t="s">
        <v>297</v>
      </c>
      <c r="E280" s="46"/>
      <c r="F280" s="46" t="s">
        <v>297</v>
      </c>
    </row>
    <row r="281" spans="1:7" hidden="1" x14ac:dyDescent="0.25">
      <c r="A281" s="1"/>
      <c r="B281" s="34" t="s">
        <v>606</v>
      </c>
      <c r="C281" s="44" t="s">
        <v>297</v>
      </c>
      <c r="D281" s="46" t="s">
        <v>297</v>
      </c>
      <c r="E281" s="46"/>
      <c r="F281" s="46" t="s">
        <v>297</v>
      </c>
    </row>
    <row r="282" spans="1:7" hidden="1" x14ac:dyDescent="0.25">
      <c r="A282" s="1"/>
      <c r="B282" s="34" t="s">
        <v>607</v>
      </c>
      <c r="C282" s="44" t="s">
        <v>297</v>
      </c>
      <c r="D282" s="46" t="s">
        <v>297</v>
      </c>
      <c r="E282" s="46"/>
      <c r="F282" s="46" t="s">
        <v>297</v>
      </c>
    </row>
    <row r="283" spans="1:7" s="53" customFormat="1" hidden="1" x14ac:dyDescent="0.25">
      <c r="A283" s="1" t="s">
        <v>323</v>
      </c>
      <c r="B283" s="34" t="s">
        <v>608</v>
      </c>
      <c r="C283" s="44" t="s">
        <v>297</v>
      </c>
      <c r="D283" s="44"/>
      <c r="E283" s="44" t="s">
        <v>297</v>
      </c>
      <c r="F283" s="44"/>
      <c r="G283" s="3"/>
    </row>
    <row r="284" spans="1:7" hidden="1" x14ac:dyDescent="0.25">
      <c r="A284" s="1"/>
      <c r="B284" s="34" t="s">
        <v>609</v>
      </c>
      <c r="C284" s="44" t="s">
        <v>297</v>
      </c>
      <c r="D284" s="44" t="s">
        <v>297</v>
      </c>
      <c r="E284" s="44" t="s">
        <v>297</v>
      </c>
      <c r="F284" s="44"/>
    </row>
    <row r="285" spans="1:7" hidden="1" x14ac:dyDescent="0.25">
      <c r="A285" s="1" t="s">
        <v>336</v>
      </c>
      <c r="B285" s="34" t="s">
        <v>610</v>
      </c>
      <c r="C285" s="44" t="s">
        <v>297</v>
      </c>
      <c r="D285" s="46"/>
      <c r="E285" s="46"/>
      <c r="F285" s="46" t="s">
        <v>297</v>
      </c>
      <c r="G285" s="53"/>
    </row>
    <row r="286" spans="1:7" hidden="1" x14ac:dyDescent="0.25">
      <c r="A286" s="1">
        <v>5</v>
      </c>
      <c r="B286" s="36" t="s">
        <v>611</v>
      </c>
      <c r="C286" s="44" t="s">
        <v>297</v>
      </c>
      <c r="D286" s="46" t="s">
        <v>297</v>
      </c>
      <c r="E286" s="46"/>
      <c r="F286" s="46" t="s">
        <v>297</v>
      </c>
    </row>
    <row r="287" spans="1:7" hidden="1" x14ac:dyDescent="0.25">
      <c r="A287" s="1"/>
      <c r="B287" s="34" t="s">
        <v>612</v>
      </c>
      <c r="C287" s="44" t="s">
        <v>297</v>
      </c>
      <c r="D287" s="46"/>
      <c r="E287" s="46"/>
      <c r="F287" s="46" t="s">
        <v>297</v>
      </c>
    </row>
    <row r="288" spans="1:7" hidden="1" x14ac:dyDescent="0.25">
      <c r="A288" s="1" t="s">
        <v>323</v>
      </c>
      <c r="B288" s="34" t="s">
        <v>613</v>
      </c>
      <c r="C288" s="44" t="s">
        <v>297</v>
      </c>
      <c r="D288" s="44" t="s">
        <v>297</v>
      </c>
      <c r="E288" s="44"/>
      <c r="F288" s="44"/>
    </row>
    <row r="289" spans="1:6" hidden="1" x14ac:dyDescent="0.25">
      <c r="A289" s="1" t="s">
        <v>323</v>
      </c>
      <c r="B289" s="34" t="s">
        <v>614</v>
      </c>
      <c r="C289" s="44" t="s">
        <v>297</v>
      </c>
      <c r="D289" s="44"/>
      <c r="E289" s="44" t="s">
        <v>297</v>
      </c>
      <c r="F289" s="44"/>
    </row>
    <row r="290" spans="1:6" hidden="1" x14ac:dyDescent="0.25">
      <c r="A290" s="1"/>
      <c r="B290" s="34" t="s">
        <v>615</v>
      </c>
      <c r="C290" s="44" t="s">
        <v>297</v>
      </c>
      <c r="D290" s="46"/>
      <c r="E290" s="46"/>
      <c r="F290" s="46" t="s">
        <v>297</v>
      </c>
    </row>
    <row r="291" spans="1:6" hidden="1" x14ac:dyDescent="0.25">
      <c r="A291" s="1" t="s">
        <v>336</v>
      </c>
      <c r="B291" s="34" t="s">
        <v>616</v>
      </c>
      <c r="C291" s="44" t="s">
        <v>297</v>
      </c>
      <c r="D291" s="46"/>
      <c r="E291" s="46"/>
      <c r="F291" s="46" t="s">
        <v>297</v>
      </c>
    </row>
    <row r="292" spans="1:6" hidden="1" x14ac:dyDescent="0.25">
      <c r="A292" s="1" t="s">
        <v>336</v>
      </c>
      <c r="B292" s="34" t="s">
        <v>617</v>
      </c>
      <c r="C292" s="44" t="s">
        <v>297</v>
      </c>
      <c r="D292" s="46"/>
      <c r="E292" s="46"/>
      <c r="F292" s="46" t="s">
        <v>297</v>
      </c>
    </row>
    <row r="293" spans="1:6" hidden="1" x14ac:dyDescent="0.25">
      <c r="A293" s="1" t="s">
        <v>336</v>
      </c>
      <c r="B293" s="34" t="s">
        <v>618</v>
      </c>
      <c r="C293" s="44" t="s">
        <v>297</v>
      </c>
      <c r="D293" s="44" t="s">
        <v>297</v>
      </c>
      <c r="E293" s="44" t="s">
        <v>297</v>
      </c>
      <c r="F293" s="44"/>
    </row>
    <row r="294" spans="1:6" hidden="1" x14ac:dyDescent="0.25">
      <c r="A294" s="1" t="s">
        <v>336</v>
      </c>
      <c r="B294" s="34" t="s">
        <v>619</v>
      </c>
      <c r="C294" s="44" t="s">
        <v>297</v>
      </c>
      <c r="D294" s="44" t="s">
        <v>297</v>
      </c>
      <c r="E294" s="44" t="s">
        <v>297</v>
      </c>
      <c r="F294" s="44"/>
    </row>
    <row r="295" spans="1:6" hidden="1" x14ac:dyDescent="0.25">
      <c r="A295" s="1" t="s">
        <v>501</v>
      </c>
      <c r="B295" s="34" t="s">
        <v>620</v>
      </c>
      <c r="C295" s="44" t="s">
        <v>297</v>
      </c>
      <c r="D295" s="44" t="s">
        <v>297</v>
      </c>
      <c r="E295" s="44"/>
      <c r="F295" s="44"/>
    </row>
    <row r="296" spans="1:6" hidden="1" x14ac:dyDescent="0.25">
      <c r="A296" s="1">
        <v>5</v>
      </c>
      <c r="B296" s="36" t="s">
        <v>621</v>
      </c>
      <c r="C296" s="44" t="s">
        <v>297</v>
      </c>
      <c r="D296" s="46" t="s">
        <v>297</v>
      </c>
      <c r="E296" s="46"/>
      <c r="F296" s="46" t="s">
        <v>297</v>
      </c>
    </row>
    <row r="297" spans="1:6" hidden="1" x14ac:dyDescent="0.25">
      <c r="A297" s="1" t="s">
        <v>336</v>
      </c>
      <c r="B297" s="34" t="s">
        <v>622</v>
      </c>
      <c r="C297" s="44" t="s">
        <v>297</v>
      </c>
      <c r="D297" s="46"/>
      <c r="E297" s="46"/>
      <c r="F297" s="46" t="s">
        <v>297</v>
      </c>
    </row>
    <row r="298" spans="1:6" hidden="1" x14ac:dyDescent="0.25">
      <c r="A298" s="1" t="s">
        <v>434</v>
      </c>
      <c r="B298" s="34" t="s">
        <v>623</v>
      </c>
      <c r="C298" s="44" t="s">
        <v>297</v>
      </c>
      <c r="D298" s="44" t="s">
        <v>297</v>
      </c>
      <c r="E298" s="44"/>
      <c r="F298" s="44" t="s">
        <v>297</v>
      </c>
    </row>
    <row r="299" spans="1:6" hidden="1" x14ac:dyDescent="0.25">
      <c r="A299" s="1"/>
      <c r="B299" s="36" t="s">
        <v>624</v>
      </c>
      <c r="C299" s="44" t="s">
        <v>297</v>
      </c>
      <c r="D299" s="44"/>
      <c r="E299" s="44"/>
      <c r="F299" s="44"/>
    </row>
    <row r="300" spans="1:6" hidden="1" x14ac:dyDescent="0.25">
      <c r="A300" s="1" t="s">
        <v>336</v>
      </c>
      <c r="B300" s="34" t="s">
        <v>625</v>
      </c>
      <c r="C300" s="44" t="s">
        <v>297</v>
      </c>
      <c r="D300" s="44" t="s">
        <v>297</v>
      </c>
      <c r="E300" s="44" t="s">
        <v>297</v>
      </c>
      <c r="F300" s="44"/>
    </row>
    <row r="301" spans="1:6" hidden="1" x14ac:dyDescent="0.25">
      <c r="A301" s="1"/>
      <c r="B301" s="34" t="s">
        <v>626</v>
      </c>
      <c r="C301" s="44" t="s">
        <v>297</v>
      </c>
      <c r="D301" s="44" t="s">
        <v>297</v>
      </c>
      <c r="E301" s="44"/>
      <c r="F301" s="44" t="s">
        <v>297</v>
      </c>
    </row>
    <row r="302" spans="1:6" hidden="1" x14ac:dyDescent="0.25">
      <c r="A302" s="1" t="s">
        <v>424</v>
      </c>
      <c r="B302" s="36" t="s">
        <v>627</v>
      </c>
      <c r="C302" s="44" t="s">
        <v>297</v>
      </c>
      <c r="D302" s="44" t="s">
        <v>297</v>
      </c>
      <c r="E302" s="44"/>
      <c r="F302" s="44"/>
    </row>
    <row r="303" spans="1:6" hidden="1" x14ac:dyDescent="0.25">
      <c r="A303" s="1">
        <v>4</v>
      </c>
      <c r="B303" s="35" t="s">
        <v>628</v>
      </c>
      <c r="C303" s="44" t="s">
        <v>297</v>
      </c>
      <c r="D303" s="46" t="s">
        <v>297</v>
      </c>
      <c r="E303" s="46"/>
      <c r="F303" s="46" t="s">
        <v>297</v>
      </c>
    </row>
    <row r="304" spans="1:6" hidden="1" x14ac:dyDescent="0.25">
      <c r="A304" s="1"/>
      <c r="B304" s="34" t="s">
        <v>629</v>
      </c>
      <c r="C304" s="44" t="s">
        <v>297</v>
      </c>
      <c r="D304" s="44"/>
      <c r="E304" s="44"/>
      <c r="F304" s="44"/>
    </row>
    <row r="305" spans="1:6" hidden="1" x14ac:dyDescent="0.25">
      <c r="A305" s="1" t="s">
        <v>501</v>
      </c>
      <c r="B305" s="34" t="s">
        <v>630</v>
      </c>
      <c r="C305" s="44" t="s">
        <v>297</v>
      </c>
      <c r="D305" s="44" t="s">
        <v>297</v>
      </c>
      <c r="E305" s="44"/>
      <c r="F305" s="44"/>
    </row>
    <row r="306" spans="1:6" hidden="1" x14ac:dyDescent="0.25">
      <c r="A306" s="1" t="s">
        <v>576</v>
      </c>
      <c r="B306" s="34" t="s">
        <v>631</v>
      </c>
      <c r="C306" s="44" t="s">
        <v>297</v>
      </c>
      <c r="D306" s="44" t="s">
        <v>297</v>
      </c>
      <c r="E306" s="44"/>
      <c r="F306" s="44"/>
    </row>
    <row r="307" spans="1:6" hidden="1" x14ac:dyDescent="0.25">
      <c r="A307" s="1" t="s">
        <v>434</v>
      </c>
      <c r="B307" s="34" t="s">
        <v>632</v>
      </c>
      <c r="C307" s="44" t="s">
        <v>297</v>
      </c>
      <c r="D307" s="44" t="s">
        <v>297</v>
      </c>
      <c r="E307" s="44"/>
      <c r="F307" s="44" t="s">
        <v>297</v>
      </c>
    </row>
    <row r="308" spans="1:6" hidden="1" x14ac:dyDescent="0.25">
      <c r="A308" s="1">
        <v>19</v>
      </c>
      <c r="B308" s="35" t="s">
        <v>633</v>
      </c>
      <c r="C308" s="44" t="s">
        <v>297</v>
      </c>
      <c r="D308" s="46"/>
      <c r="E308" s="46"/>
      <c r="F308" s="46"/>
    </row>
    <row r="309" spans="1:6" hidden="1" x14ac:dyDescent="0.25">
      <c r="A309" s="1" t="s">
        <v>501</v>
      </c>
      <c r="B309" s="34" t="s">
        <v>634</v>
      </c>
      <c r="C309" s="44" t="s">
        <v>297</v>
      </c>
      <c r="D309" s="44" t="s">
        <v>297</v>
      </c>
      <c r="E309" s="44"/>
      <c r="F309" s="44"/>
    </row>
    <row r="310" spans="1:6" hidden="1" x14ac:dyDescent="0.25">
      <c r="A310" s="1" t="s">
        <v>501</v>
      </c>
      <c r="B310" s="34" t="s">
        <v>635</v>
      </c>
      <c r="C310" s="44" t="s">
        <v>297</v>
      </c>
      <c r="D310" s="44" t="s">
        <v>297</v>
      </c>
      <c r="E310" s="44"/>
      <c r="F310" s="44"/>
    </row>
    <row r="311" spans="1:6" hidden="1" x14ac:dyDescent="0.25">
      <c r="A311" s="1" t="s">
        <v>501</v>
      </c>
      <c r="B311" s="34" t="s">
        <v>636</v>
      </c>
      <c r="C311" s="44" t="s">
        <v>297</v>
      </c>
      <c r="D311" s="44" t="s">
        <v>297</v>
      </c>
      <c r="E311" s="44"/>
      <c r="F311" s="44"/>
    </row>
    <row r="312" spans="1:6" hidden="1" x14ac:dyDescent="0.25">
      <c r="A312" s="1" t="s">
        <v>501</v>
      </c>
      <c r="B312" s="34" t="s">
        <v>637</v>
      </c>
      <c r="C312" s="44" t="s">
        <v>297</v>
      </c>
      <c r="D312" s="44" t="s">
        <v>297</v>
      </c>
      <c r="E312" s="44"/>
      <c r="F312" s="44"/>
    </row>
    <row r="313" spans="1:6" hidden="1" x14ac:dyDescent="0.25">
      <c r="A313" s="1"/>
      <c r="B313" s="34" t="s">
        <v>638</v>
      </c>
      <c r="C313" s="44" t="s">
        <v>297</v>
      </c>
      <c r="D313" s="44"/>
      <c r="E313" s="44"/>
      <c r="F313" s="44"/>
    </row>
    <row r="314" spans="1:6" hidden="1" x14ac:dyDescent="0.25">
      <c r="A314" s="1"/>
      <c r="B314" s="34" t="s">
        <v>639</v>
      </c>
      <c r="C314" s="44" t="s">
        <v>297</v>
      </c>
      <c r="D314" s="46" t="s">
        <v>297</v>
      </c>
      <c r="E314" s="46"/>
      <c r="F314" s="46"/>
    </row>
    <row r="315" spans="1:6" hidden="1" x14ac:dyDescent="0.25">
      <c r="A315" s="1" t="s">
        <v>501</v>
      </c>
      <c r="B315" s="34" t="s">
        <v>640</v>
      </c>
      <c r="C315" s="44" t="s">
        <v>297</v>
      </c>
      <c r="D315" s="44" t="s">
        <v>297</v>
      </c>
      <c r="E315" s="44"/>
      <c r="F315" s="44"/>
    </row>
    <row r="316" spans="1:6" hidden="1" x14ac:dyDescent="0.25">
      <c r="A316" s="1" t="s">
        <v>501</v>
      </c>
      <c r="B316" s="34" t="s">
        <v>641</v>
      </c>
      <c r="C316" s="44" t="s">
        <v>297</v>
      </c>
      <c r="D316" s="44" t="s">
        <v>297</v>
      </c>
      <c r="E316" s="44"/>
      <c r="F316" s="44"/>
    </row>
    <row r="317" spans="1:6" hidden="1" x14ac:dyDescent="0.25">
      <c r="A317" s="1" t="s">
        <v>576</v>
      </c>
      <c r="B317" s="34" t="s">
        <v>642</v>
      </c>
      <c r="C317" s="44" t="s">
        <v>297</v>
      </c>
      <c r="D317" s="46"/>
      <c r="E317" s="46"/>
      <c r="F317" s="46"/>
    </row>
    <row r="318" spans="1:6" hidden="1" x14ac:dyDescent="0.25">
      <c r="A318" s="1"/>
      <c r="B318" s="34" t="s">
        <v>643</v>
      </c>
      <c r="C318" s="44" t="s">
        <v>297</v>
      </c>
      <c r="D318" s="44" t="s">
        <v>297</v>
      </c>
      <c r="E318" s="44" t="s">
        <v>297</v>
      </c>
      <c r="F318" s="44"/>
    </row>
    <row r="319" spans="1:6" hidden="1" x14ac:dyDescent="0.25">
      <c r="A319" s="1"/>
      <c r="B319" s="34" t="s">
        <v>644</v>
      </c>
      <c r="C319" s="44" t="s">
        <v>297</v>
      </c>
      <c r="D319" s="44"/>
      <c r="E319" s="44" t="s">
        <v>297</v>
      </c>
      <c r="F319" s="44"/>
    </row>
    <row r="320" spans="1:6" hidden="1" x14ac:dyDescent="0.25">
      <c r="A320" s="1"/>
      <c r="B320" s="34" t="s">
        <v>645</v>
      </c>
      <c r="C320" s="44" t="s">
        <v>297</v>
      </c>
      <c r="D320" s="46"/>
      <c r="E320" s="46"/>
      <c r="F320" s="46"/>
    </row>
    <row r="321" spans="1:6" hidden="1" x14ac:dyDescent="0.25">
      <c r="A321" s="1"/>
      <c r="B321" s="34" t="s">
        <v>646</v>
      </c>
      <c r="C321" s="44" t="s">
        <v>297</v>
      </c>
      <c r="D321" s="44"/>
      <c r="E321" s="44"/>
      <c r="F321" s="44"/>
    </row>
    <row r="322" spans="1:6" hidden="1" x14ac:dyDescent="0.25">
      <c r="A322" s="1"/>
      <c r="B322" s="34" t="s">
        <v>647</v>
      </c>
      <c r="C322" s="44" t="s">
        <v>297</v>
      </c>
      <c r="D322" s="46"/>
      <c r="E322" s="46"/>
      <c r="F322" s="46"/>
    </row>
    <row r="323" spans="1:6" hidden="1" x14ac:dyDescent="0.25">
      <c r="A323" s="1"/>
      <c r="B323" s="34" t="s">
        <v>648</v>
      </c>
      <c r="C323" s="44" t="s">
        <v>297</v>
      </c>
      <c r="D323" s="46"/>
      <c r="E323" s="46"/>
      <c r="F323" s="46"/>
    </row>
    <row r="324" spans="1:6" hidden="1" x14ac:dyDescent="0.25">
      <c r="A324" s="1" t="s">
        <v>548</v>
      </c>
      <c r="B324" s="34" t="s">
        <v>649</v>
      </c>
      <c r="C324" s="44" t="s">
        <v>297</v>
      </c>
      <c r="D324" s="44"/>
      <c r="E324" s="44"/>
      <c r="F324" s="44"/>
    </row>
    <row r="325" spans="1:6" hidden="1" x14ac:dyDescent="0.25">
      <c r="A325" s="1">
        <v>19</v>
      </c>
      <c r="B325" s="35" t="s">
        <v>650</v>
      </c>
      <c r="C325" s="44" t="s">
        <v>297</v>
      </c>
      <c r="D325" s="46"/>
      <c r="E325" s="46"/>
      <c r="F325" s="46"/>
    </row>
    <row r="326" spans="1:6" hidden="1" x14ac:dyDescent="0.25">
      <c r="A326" s="1"/>
      <c r="B326" s="35" t="s">
        <v>651</v>
      </c>
      <c r="C326" s="44" t="s">
        <v>297</v>
      </c>
      <c r="D326" s="46"/>
      <c r="E326" s="46"/>
      <c r="F326" s="46"/>
    </row>
    <row r="327" spans="1:6" hidden="1" x14ac:dyDescent="0.25">
      <c r="A327" s="1"/>
      <c r="B327" s="35" t="s">
        <v>652</v>
      </c>
      <c r="C327" s="44" t="s">
        <v>297</v>
      </c>
      <c r="D327" s="46"/>
      <c r="E327" s="46"/>
      <c r="F327" s="46"/>
    </row>
    <row r="328" spans="1:6" hidden="1" x14ac:dyDescent="0.25">
      <c r="A328" s="1"/>
      <c r="B328" s="34" t="s">
        <v>653</v>
      </c>
      <c r="C328" s="44" t="s">
        <v>297</v>
      </c>
      <c r="D328" s="44"/>
      <c r="E328" s="44"/>
      <c r="F328" s="44"/>
    </row>
    <row r="329" spans="1:6" hidden="1" x14ac:dyDescent="0.25">
      <c r="A329" s="1"/>
      <c r="B329" s="35" t="s">
        <v>654</v>
      </c>
      <c r="C329" s="44" t="s">
        <v>297</v>
      </c>
      <c r="D329" s="46"/>
      <c r="E329" s="46"/>
      <c r="F329" s="46"/>
    </row>
    <row r="330" spans="1:6" hidden="1" x14ac:dyDescent="0.25">
      <c r="A330" s="1"/>
      <c r="B330" s="35" t="s">
        <v>655</v>
      </c>
      <c r="C330" s="44" t="s">
        <v>297</v>
      </c>
      <c r="D330" s="46"/>
      <c r="E330" s="46"/>
      <c r="F330" s="46"/>
    </row>
    <row r="331" spans="1:6" hidden="1" x14ac:dyDescent="0.25">
      <c r="A331" s="1"/>
      <c r="B331" s="35" t="s">
        <v>656</v>
      </c>
      <c r="C331" s="44" t="s">
        <v>297</v>
      </c>
      <c r="D331" s="46"/>
      <c r="E331" s="46"/>
      <c r="F331" s="46"/>
    </row>
    <row r="332" spans="1:6" hidden="1" x14ac:dyDescent="0.25">
      <c r="A332" s="1"/>
      <c r="B332" s="34" t="s">
        <v>657</v>
      </c>
      <c r="C332" s="44" t="s">
        <v>297</v>
      </c>
      <c r="D332" s="44" t="s">
        <v>297</v>
      </c>
      <c r="E332" s="44"/>
      <c r="F332" s="44" t="s">
        <v>297</v>
      </c>
    </row>
    <row r="333" spans="1:6" hidden="1" x14ac:dyDescent="0.25">
      <c r="A333" s="1"/>
      <c r="B333" s="34" t="s">
        <v>658</v>
      </c>
      <c r="C333" s="44" t="s">
        <v>297</v>
      </c>
      <c r="D333" s="44"/>
      <c r="E333" s="44"/>
      <c r="F333" s="44"/>
    </row>
    <row r="334" spans="1:6" hidden="1" x14ac:dyDescent="0.25">
      <c r="A334" s="1"/>
      <c r="B334" s="36" t="s">
        <v>659</v>
      </c>
      <c r="C334" s="44" t="s">
        <v>297</v>
      </c>
      <c r="D334" s="44"/>
      <c r="E334" s="44"/>
      <c r="F334" s="44"/>
    </row>
    <row r="335" spans="1:6" hidden="1" x14ac:dyDescent="0.25">
      <c r="A335" s="1"/>
      <c r="B335" s="34" t="s">
        <v>660</v>
      </c>
      <c r="C335" s="44" t="s">
        <v>297</v>
      </c>
      <c r="D335" s="44"/>
      <c r="E335" s="44"/>
      <c r="F335" s="44"/>
    </row>
    <row r="336" spans="1:6" hidden="1" x14ac:dyDescent="0.25">
      <c r="A336" s="1"/>
      <c r="B336" s="34" t="s">
        <v>661</v>
      </c>
      <c r="C336" s="44" t="s">
        <v>297</v>
      </c>
      <c r="D336" s="44" t="s">
        <v>297</v>
      </c>
      <c r="E336" s="44" t="s">
        <v>297</v>
      </c>
      <c r="F336" s="44" t="s">
        <v>297</v>
      </c>
    </row>
    <row r="337" spans="1:6" hidden="1" x14ac:dyDescent="0.25">
      <c r="A337" s="1"/>
      <c r="B337" s="34" t="s">
        <v>662</v>
      </c>
      <c r="C337" s="44" t="s">
        <v>297</v>
      </c>
      <c r="D337" s="44"/>
      <c r="E337" s="44"/>
      <c r="F337" s="44"/>
    </row>
    <row r="338" spans="1:6" hidden="1" x14ac:dyDescent="0.25">
      <c r="A338" s="1" t="s">
        <v>424</v>
      </c>
      <c r="B338" s="34" t="s">
        <v>663</v>
      </c>
      <c r="C338" s="44" t="s">
        <v>297</v>
      </c>
      <c r="D338" s="44" t="s">
        <v>297</v>
      </c>
      <c r="E338" s="44"/>
      <c r="F338" s="44"/>
    </row>
    <row r="339" spans="1:6" hidden="1" x14ac:dyDescent="0.25">
      <c r="A339" s="1" t="s">
        <v>501</v>
      </c>
      <c r="B339" s="34" t="s">
        <v>664</v>
      </c>
      <c r="C339" s="44" t="s">
        <v>297</v>
      </c>
      <c r="D339" s="44"/>
      <c r="E339" s="44" t="s">
        <v>297</v>
      </c>
      <c r="F339" s="44"/>
    </row>
    <row r="340" spans="1:6" hidden="1" x14ac:dyDescent="0.25">
      <c r="A340" s="1"/>
      <c r="B340" s="34" t="s">
        <v>665</v>
      </c>
      <c r="C340" s="44" t="s">
        <v>297</v>
      </c>
      <c r="D340" s="44"/>
      <c r="E340" s="44"/>
      <c r="F340" s="44"/>
    </row>
    <row r="341" spans="1:6" hidden="1" x14ac:dyDescent="0.25">
      <c r="A341" s="1"/>
      <c r="B341" s="34" t="s">
        <v>666</v>
      </c>
      <c r="C341" s="44" t="s">
        <v>297</v>
      </c>
      <c r="D341" s="44"/>
      <c r="E341" s="44"/>
      <c r="F341" s="44"/>
    </row>
    <row r="342" spans="1:6" hidden="1" x14ac:dyDescent="0.25">
      <c r="A342" s="1"/>
      <c r="B342" s="36" t="s">
        <v>667</v>
      </c>
      <c r="C342" s="44" t="s">
        <v>297</v>
      </c>
      <c r="D342" s="44"/>
      <c r="E342" s="44"/>
      <c r="F342" s="44"/>
    </row>
    <row r="343" spans="1:6" hidden="1" x14ac:dyDescent="0.25">
      <c r="A343" s="1"/>
      <c r="B343" s="34" t="s">
        <v>668</v>
      </c>
      <c r="C343" s="44" t="s">
        <v>297</v>
      </c>
      <c r="D343" s="46"/>
      <c r="E343" s="46"/>
      <c r="F343" s="46" t="s">
        <v>297</v>
      </c>
    </row>
    <row r="344" spans="1:6" hidden="1" x14ac:dyDescent="0.25">
      <c r="A344" s="1" t="s">
        <v>553</v>
      </c>
      <c r="B344" s="34" t="s">
        <v>669</v>
      </c>
      <c r="C344" s="44" t="s">
        <v>297</v>
      </c>
      <c r="D344" s="44" t="s">
        <v>297</v>
      </c>
      <c r="E344" s="44"/>
      <c r="F344" s="44"/>
    </row>
    <row r="345" spans="1:6" hidden="1" x14ac:dyDescent="0.25">
      <c r="A345" s="1"/>
      <c r="B345" s="34" t="s">
        <v>670</v>
      </c>
      <c r="C345" s="44" t="s">
        <v>297</v>
      </c>
      <c r="D345" s="44"/>
      <c r="E345" s="44" t="s">
        <v>297</v>
      </c>
      <c r="F345" s="44"/>
    </row>
    <row r="346" spans="1:6" hidden="1" x14ac:dyDescent="0.25">
      <c r="A346" s="1" t="s">
        <v>323</v>
      </c>
      <c r="B346" s="34" t="s">
        <v>671</v>
      </c>
      <c r="C346" s="44" t="s">
        <v>297</v>
      </c>
      <c r="D346" s="44" t="s">
        <v>297</v>
      </c>
      <c r="E346" s="44"/>
      <c r="F346" s="44"/>
    </row>
    <row r="347" spans="1:6" hidden="1" x14ac:dyDescent="0.25">
      <c r="A347" s="1"/>
      <c r="B347" s="34" t="s">
        <v>672</v>
      </c>
      <c r="C347" s="44" t="s">
        <v>297</v>
      </c>
      <c r="D347" s="44"/>
      <c r="E347" s="44"/>
      <c r="F347" s="44"/>
    </row>
    <row r="348" spans="1:6" hidden="1" x14ac:dyDescent="0.25">
      <c r="A348" s="1"/>
      <c r="B348" s="34" t="s">
        <v>673</v>
      </c>
      <c r="C348" s="44" t="s">
        <v>297</v>
      </c>
      <c r="D348" s="44"/>
      <c r="E348" s="44"/>
      <c r="F348" s="44" t="s">
        <v>297</v>
      </c>
    </row>
    <row r="349" spans="1:6" hidden="1" x14ac:dyDescent="0.25">
      <c r="A349" s="1"/>
      <c r="B349" s="34" t="s">
        <v>674</v>
      </c>
      <c r="C349" s="44" t="s">
        <v>297</v>
      </c>
      <c r="D349" s="44"/>
      <c r="E349" s="44" t="s">
        <v>297</v>
      </c>
      <c r="F349" s="44"/>
    </row>
    <row r="350" spans="1:6" hidden="1" x14ac:dyDescent="0.25">
      <c r="A350" s="1">
        <v>9</v>
      </c>
      <c r="B350" s="36" t="s">
        <v>675</v>
      </c>
      <c r="C350" s="44" t="s">
        <v>297</v>
      </c>
      <c r="D350" s="44"/>
      <c r="E350" s="44" t="s">
        <v>297</v>
      </c>
      <c r="F350" s="44"/>
    </row>
    <row r="351" spans="1:6" x14ac:dyDescent="0.25">
      <c r="A351" s="1"/>
      <c r="B351" s="36" t="s">
        <v>676</v>
      </c>
      <c r="C351" s="44" t="s">
        <v>297</v>
      </c>
      <c r="D351" s="44"/>
      <c r="E351" s="44"/>
      <c r="F351" s="44"/>
    </row>
    <row r="352" spans="1:6" hidden="1" x14ac:dyDescent="0.25">
      <c r="A352" s="1"/>
      <c r="B352" s="34" t="s">
        <v>677</v>
      </c>
      <c r="C352" s="44" t="s">
        <v>297</v>
      </c>
      <c r="D352" s="44"/>
      <c r="E352" s="44"/>
      <c r="F352" s="44"/>
    </row>
    <row r="353" spans="1:6" hidden="1" x14ac:dyDescent="0.25">
      <c r="A353" s="1"/>
      <c r="B353" s="34" t="s">
        <v>678</v>
      </c>
      <c r="C353" s="44" t="s">
        <v>297</v>
      </c>
      <c r="D353" s="44"/>
      <c r="E353" s="44"/>
      <c r="F353" s="44"/>
    </row>
    <row r="354" spans="1:6" hidden="1" x14ac:dyDescent="0.25">
      <c r="A354" s="1"/>
      <c r="B354" s="34" t="s">
        <v>679</v>
      </c>
      <c r="C354" s="44" t="s">
        <v>297</v>
      </c>
      <c r="D354" s="44" t="s">
        <v>297</v>
      </c>
      <c r="E354" s="44" t="s">
        <v>297</v>
      </c>
      <c r="F354" s="44"/>
    </row>
    <row r="355" spans="1:6" hidden="1" x14ac:dyDescent="0.25">
      <c r="A355" s="1"/>
      <c r="B355" s="34" t="s">
        <v>680</v>
      </c>
      <c r="C355" s="44" t="s">
        <v>297</v>
      </c>
      <c r="D355" s="44"/>
      <c r="E355" s="44" t="s">
        <v>297</v>
      </c>
      <c r="F355" s="44"/>
    </row>
    <row r="356" spans="1:6" hidden="1" x14ac:dyDescent="0.25">
      <c r="A356" s="1"/>
      <c r="B356" s="34" t="s">
        <v>681</v>
      </c>
      <c r="C356" s="44" t="s">
        <v>297</v>
      </c>
      <c r="D356" s="44" t="s">
        <v>297</v>
      </c>
      <c r="E356" s="44" t="s">
        <v>297</v>
      </c>
      <c r="F356" s="44"/>
    </row>
    <row r="357" spans="1:6" hidden="1" x14ac:dyDescent="0.25">
      <c r="A357" s="1"/>
      <c r="B357" s="34" t="s">
        <v>682</v>
      </c>
      <c r="C357" s="44" t="s">
        <v>297</v>
      </c>
      <c r="D357" s="46" t="s">
        <v>297</v>
      </c>
      <c r="E357" s="46"/>
      <c r="F357" s="46" t="s">
        <v>297</v>
      </c>
    </row>
    <row r="358" spans="1:6" x14ac:dyDescent="0.25">
      <c r="A358" s="1">
        <v>19</v>
      </c>
      <c r="B358" s="34" t="s">
        <v>683</v>
      </c>
      <c r="C358" s="44" t="s">
        <v>297</v>
      </c>
      <c r="D358" s="44"/>
      <c r="E358" s="44" t="s">
        <v>297</v>
      </c>
      <c r="F358" s="44"/>
    </row>
    <row r="359" spans="1:6" ht="13.7" hidden="1" customHeight="1" x14ac:dyDescent="0.25">
      <c r="A359" s="1" t="s">
        <v>346</v>
      </c>
      <c r="B359" s="34" t="s">
        <v>684</v>
      </c>
      <c r="C359" s="44" t="s">
        <v>297</v>
      </c>
      <c r="D359" s="44"/>
      <c r="E359" s="44"/>
      <c r="F359" s="44"/>
    </row>
    <row r="360" spans="1:6" hidden="1" x14ac:dyDescent="0.25">
      <c r="A360" s="52"/>
      <c r="B360" s="51" t="s">
        <v>685</v>
      </c>
      <c r="C360" s="50" t="s">
        <v>297</v>
      </c>
      <c r="D360" s="50"/>
      <c r="E360" s="50"/>
      <c r="F360" s="50"/>
    </row>
    <row r="361" spans="1:6" hidden="1" x14ac:dyDescent="0.25">
      <c r="A361" s="1"/>
      <c r="B361" s="34" t="s">
        <v>686</v>
      </c>
      <c r="C361" s="44" t="s">
        <v>297</v>
      </c>
      <c r="D361" s="44"/>
      <c r="E361" s="44"/>
      <c r="F361" s="44"/>
    </row>
    <row r="362" spans="1:6" hidden="1" x14ac:dyDescent="0.25">
      <c r="A362" s="1" t="s">
        <v>533</v>
      </c>
      <c r="B362" s="34" t="s">
        <v>687</v>
      </c>
      <c r="C362" s="44" t="s">
        <v>297</v>
      </c>
      <c r="D362" s="44" t="s">
        <v>297</v>
      </c>
      <c r="E362" s="44"/>
      <c r="F362" s="44"/>
    </row>
    <row r="363" spans="1:6" hidden="1" x14ac:dyDescent="0.25">
      <c r="A363" s="1" t="s">
        <v>346</v>
      </c>
      <c r="B363" s="34" t="s">
        <v>688</v>
      </c>
      <c r="C363" s="44" t="s">
        <v>297</v>
      </c>
      <c r="D363" s="44"/>
      <c r="E363" s="44"/>
      <c r="F363" s="44"/>
    </row>
    <row r="364" spans="1:6" hidden="1" x14ac:dyDescent="0.25">
      <c r="A364" s="1" t="s">
        <v>528</v>
      </c>
      <c r="B364" s="34" t="s">
        <v>689</v>
      </c>
      <c r="C364" s="44" t="s">
        <v>297</v>
      </c>
      <c r="D364" s="44" t="s">
        <v>297</v>
      </c>
      <c r="E364" s="44"/>
      <c r="F364" s="44"/>
    </row>
    <row r="365" spans="1:6" hidden="1" x14ac:dyDescent="0.25">
      <c r="A365" s="1"/>
      <c r="B365" s="34" t="s">
        <v>690</v>
      </c>
      <c r="C365" s="44" t="s">
        <v>297</v>
      </c>
      <c r="D365" s="44" t="s">
        <v>297</v>
      </c>
      <c r="E365" s="44" t="s">
        <v>297</v>
      </c>
      <c r="F365" s="44"/>
    </row>
    <row r="366" spans="1:6" hidden="1" x14ac:dyDescent="0.25">
      <c r="A366" s="1"/>
      <c r="B366" s="34" t="s">
        <v>691</v>
      </c>
      <c r="C366" s="44" t="s">
        <v>297</v>
      </c>
      <c r="D366" s="46"/>
      <c r="E366" s="46"/>
      <c r="F366" s="46"/>
    </row>
    <row r="367" spans="1:6" hidden="1" x14ac:dyDescent="0.25">
      <c r="A367" s="1"/>
      <c r="B367" s="34" t="s">
        <v>692</v>
      </c>
      <c r="C367" s="44" t="s">
        <v>297</v>
      </c>
      <c r="D367" s="46"/>
      <c r="E367" s="46"/>
      <c r="F367" s="46"/>
    </row>
    <row r="368" spans="1:6" hidden="1" x14ac:dyDescent="0.25">
      <c r="A368" s="1"/>
      <c r="B368" s="34" t="s">
        <v>693</v>
      </c>
      <c r="C368" s="44" t="s">
        <v>297</v>
      </c>
      <c r="D368" s="44" t="s">
        <v>297</v>
      </c>
      <c r="E368" s="44" t="s">
        <v>297</v>
      </c>
      <c r="F368" s="44" t="s">
        <v>297</v>
      </c>
    </row>
    <row r="369" spans="1:6" hidden="1" x14ac:dyDescent="0.25">
      <c r="A369" s="1"/>
      <c r="B369" s="34" t="s">
        <v>694</v>
      </c>
      <c r="C369" s="44" t="s">
        <v>297</v>
      </c>
      <c r="D369" s="44"/>
      <c r="E369" s="44" t="s">
        <v>297</v>
      </c>
      <c r="F369" s="44"/>
    </row>
    <row r="370" spans="1:6" hidden="1" x14ac:dyDescent="0.25">
      <c r="A370" s="1"/>
      <c r="B370" s="34" t="s">
        <v>695</v>
      </c>
      <c r="C370" s="44" t="s">
        <v>297</v>
      </c>
      <c r="D370" s="44"/>
      <c r="E370" s="44" t="s">
        <v>297</v>
      </c>
      <c r="F370" s="44"/>
    </row>
    <row r="371" spans="1:6" hidden="1" x14ac:dyDescent="0.25">
      <c r="A371" s="1"/>
      <c r="B371" s="34" t="s">
        <v>696</v>
      </c>
      <c r="C371" s="44" t="s">
        <v>297</v>
      </c>
      <c r="D371" s="44" t="s">
        <v>297</v>
      </c>
      <c r="E371" s="44"/>
      <c r="F371" s="44"/>
    </row>
    <row r="372" spans="1:6" hidden="1" x14ac:dyDescent="0.25">
      <c r="A372" s="1"/>
      <c r="B372" s="34" t="s">
        <v>697</v>
      </c>
      <c r="C372" s="44" t="s">
        <v>297</v>
      </c>
      <c r="D372" s="44"/>
      <c r="E372" s="44"/>
      <c r="F372" s="44"/>
    </row>
    <row r="373" spans="1:6" hidden="1" x14ac:dyDescent="0.25">
      <c r="A373" s="1">
        <v>7</v>
      </c>
      <c r="B373" s="34" t="s">
        <v>698</v>
      </c>
      <c r="C373" s="44" t="s">
        <v>297</v>
      </c>
      <c r="D373" s="44" t="s">
        <v>297</v>
      </c>
      <c r="E373" s="44"/>
      <c r="F373" s="44"/>
    </row>
    <row r="374" spans="1:6" hidden="1" x14ac:dyDescent="0.25">
      <c r="A374" s="1"/>
      <c r="B374" s="34" t="s">
        <v>699</v>
      </c>
      <c r="C374" s="44" t="s">
        <v>297</v>
      </c>
      <c r="D374" s="44"/>
      <c r="E374" s="44"/>
      <c r="F374" s="44"/>
    </row>
    <row r="375" spans="1:6" hidden="1" x14ac:dyDescent="0.25">
      <c r="A375" s="1"/>
      <c r="B375" s="35" t="s">
        <v>700</v>
      </c>
      <c r="C375" s="44" t="s">
        <v>297</v>
      </c>
      <c r="D375" s="46"/>
      <c r="E375" s="46"/>
      <c r="F375" s="46"/>
    </row>
    <row r="376" spans="1:6" hidden="1" x14ac:dyDescent="0.25">
      <c r="A376" s="1"/>
      <c r="B376" s="35" t="s">
        <v>701</v>
      </c>
      <c r="C376" s="44" t="s">
        <v>297</v>
      </c>
      <c r="D376" s="46"/>
      <c r="E376" s="46"/>
      <c r="F376" s="46"/>
    </row>
    <row r="377" spans="1:6" hidden="1" x14ac:dyDescent="0.25">
      <c r="A377" s="1"/>
      <c r="B377" s="36" t="s">
        <v>702</v>
      </c>
      <c r="C377" s="44" t="s">
        <v>297</v>
      </c>
      <c r="D377" s="46" t="s">
        <v>297</v>
      </c>
      <c r="E377" s="46"/>
      <c r="F377" s="46"/>
    </row>
    <row r="378" spans="1:6" hidden="1" x14ac:dyDescent="0.25">
      <c r="A378" s="1">
        <v>7</v>
      </c>
      <c r="B378" s="34" t="s">
        <v>703</v>
      </c>
      <c r="C378" s="44" t="s">
        <v>297</v>
      </c>
      <c r="D378" s="44" t="s">
        <v>297</v>
      </c>
      <c r="E378" s="44"/>
      <c r="F378" s="44"/>
    </row>
    <row r="379" spans="1:6" hidden="1" x14ac:dyDescent="0.25">
      <c r="A379" s="1"/>
      <c r="B379" s="34" t="s">
        <v>704</v>
      </c>
      <c r="C379" s="44" t="s">
        <v>297</v>
      </c>
      <c r="D379" s="44" t="s">
        <v>297</v>
      </c>
      <c r="E379" s="44"/>
      <c r="F379" s="44"/>
    </row>
    <row r="380" spans="1:6" hidden="1" x14ac:dyDescent="0.25">
      <c r="A380" s="1"/>
      <c r="B380" s="34" t="s">
        <v>705</v>
      </c>
      <c r="C380" s="44" t="s">
        <v>297</v>
      </c>
      <c r="D380" s="44"/>
      <c r="E380" s="44" t="s">
        <v>297</v>
      </c>
      <c r="F380" s="44"/>
    </row>
    <row r="381" spans="1:6" hidden="1" x14ac:dyDescent="0.25">
      <c r="A381" s="1"/>
      <c r="B381" s="34" t="s">
        <v>706</v>
      </c>
      <c r="C381" s="44" t="s">
        <v>297</v>
      </c>
      <c r="D381" s="44"/>
      <c r="E381" s="44"/>
      <c r="F381" s="44"/>
    </row>
    <row r="382" spans="1:6" hidden="1" x14ac:dyDescent="0.25">
      <c r="A382" s="1">
        <v>9</v>
      </c>
      <c r="B382" s="34" t="s">
        <v>707</v>
      </c>
      <c r="C382" s="44" t="s">
        <v>297</v>
      </c>
      <c r="D382" s="44" t="s">
        <v>297</v>
      </c>
      <c r="E382" s="44" t="s">
        <v>297</v>
      </c>
      <c r="F382" s="44"/>
    </row>
    <row r="383" spans="1:6" hidden="1" x14ac:dyDescent="0.25">
      <c r="A383" s="1"/>
      <c r="B383" s="34" t="s">
        <v>708</v>
      </c>
      <c r="C383" s="44" t="s">
        <v>297</v>
      </c>
      <c r="D383" s="46"/>
      <c r="E383" s="46"/>
      <c r="F383" s="46"/>
    </row>
    <row r="384" spans="1:6" hidden="1" x14ac:dyDescent="0.25">
      <c r="A384" s="1"/>
      <c r="B384" s="34" t="s">
        <v>709</v>
      </c>
      <c r="C384" s="44" t="s">
        <v>297</v>
      </c>
      <c r="D384" s="46"/>
      <c r="E384" s="46"/>
      <c r="F384" s="46"/>
    </row>
    <row r="385" spans="1:6" hidden="1" x14ac:dyDescent="0.25">
      <c r="A385" s="1"/>
      <c r="B385" s="34" t="s">
        <v>710</v>
      </c>
      <c r="C385" s="44" t="s">
        <v>297</v>
      </c>
      <c r="D385" s="44"/>
      <c r="E385" s="44"/>
      <c r="F385" s="44"/>
    </row>
    <row r="386" spans="1:6" hidden="1" x14ac:dyDescent="0.25">
      <c r="A386" s="1"/>
      <c r="B386" s="34" t="s">
        <v>711</v>
      </c>
      <c r="C386" s="44" t="s">
        <v>297</v>
      </c>
      <c r="D386" s="44"/>
      <c r="E386" s="44"/>
      <c r="F386" s="44"/>
    </row>
    <row r="387" spans="1:6" hidden="1" x14ac:dyDescent="0.25">
      <c r="A387" s="1"/>
      <c r="B387" s="34" t="s">
        <v>712</v>
      </c>
      <c r="C387" s="44" t="s">
        <v>297</v>
      </c>
      <c r="D387" s="44"/>
      <c r="E387" s="44"/>
      <c r="F387" s="44"/>
    </row>
    <row r="388" spans="1:6" hidden="1" x14ac:dyDescent="0.25">
      <c r="A388" s="1"/>
      <c r="B388" s="34" t="s">
        <v>713</v>
      </c>
      <c r="C388" s="44" t="s">
        <v>297</v>
      </c>
      <c r="D388" s="44"/>
      <c r="E388" s="44"/>
      <c r="F388" s="44"/>
    </row>
    <row r="389" spans="1:6" hidden="1" x14ac:dyDescent="0.25">
      <c r="A389" s="1"/>
      <c r="B389" s="34" t="s">
        <v>714</v>
      </c>
      <c r="C389" s="44" t="s">
        <v>297</v>
      </c>
      <c r="D389" s="44"/>
      <c r="E389" s="44"/>
      <c r="F389" s="44"/>
    </row>
    <row r="390" spans="1:6" hidden="1" x14ac:dyDescent="0.25">
      <c r="A390" s="1"/>
      <c r="B390" s="34" t="s">
        <v>715</v>
      </c>
      <c r="C390" s="44" t="s">
        <v>297</v>
      </c>
      <c r="D390" s="44"/>
      <c r="E390" s="44"/>
      <c r="F390" s="44"/>
    </row>
    <row r="391" spans="1:6" hidden="1" x14ac:dyDescent="0.25">
      <c r="A391" s="1"/>
      <c r="B391" s="34" t="s">
        <v>716</v>
      </c>
      <c r="C391" s="44" t="s">
        <v>297</v>
      </c>
      <c r="D391" s="44"/>
      <c r="E391" s="44"/>
      <c r="F391" s="44"/>
    </row>
    <row r="392" spans="1:6" hidden="1" x14ac:dyDescent="0.25">
      <c r="A392" s="1" t="s">
        <v>311</v>
      </c>
      <c r="B392" s="34" t="s">
        <v>717</v>
      </c>
      <c r="C392" s="44" t="s">
        <v>297</v>
      </c>
      <c r="D392" s="46"/>
      <c r="E392" s="46"/>
      <c r="F392" s="46" t="s">
        <v>297</v>
      </c>
    </row>
    <row r="393" spans="1:6" hidden="1" x14ac:dyDescent="0.25">
      <c r="A393" s="1" t="s">
        <v>440</v>
      </c>
      <c r="B393" s="36" t="s">
        <v>718</v>
      </c>
      <c r="C393" s="44" t="s">
        <v>297</v>
      </c>
      <c r="D393" s="46" t="s">
        <v>297</v>
      </c>
      <c r="E393" s="46"/>
      <c r="F393" s="46"/>
    </row>
    <row r="394" spans="1:6" hidden="1" x14ac:dyDescent="0.25">
      <c r="A394" s="1"/>
      <c r="B394" s="34" t="s">
        <v>719</v>
      </c>
      <c r="C394" s="44" t="s">
        <v>297</v>
      </c>
      <c r="D394" s="44"/>
      <c r="E394" s="44"/>
      <c r="F394" s="44"/>
    </row>
    <row r="395" spans="1:6" hidden="1" x14ac:dyDescent="0.25">
      <c r="A395" s="1"/>
      <c r="B395" s="36" t="s">
        <v>720</v>
      </c>
      <c r="C395" s="44" t="s">
        <v>297</v>
      </c>
      <c r="D395" s="44"/>
      <c r="E395" s="44"/>
      <c r="F395" s="44"/>
    </row>
    <row r="396" spans="1:6" hidden="1" x14ac:dyDescent="0.25">
      <c r="A396" s="1"/>
      <c r="B396" s="34" t="s">
        <v>721</v>
      </c>
      <c r="C396" s="44" t="s">
        <v>297</v>
      </c>
      <c r="D396" s="44"/>
      <c r="E396" s="44"/>
      <c r="F396" s="44"/>
    </row>
    <row r="397" spans="1:6" hidden="1" x14ac:dyDescent="0.25">
      <c r="A397" s="1"/>
      <c r="B397" s="34" t="s">
        <v>722</v>
      </c>
      <c r="C397" s="44" t="s">
        <v>297</v>
      </c>
      <c r="D397" s="44" t="s">
        <v>297</v>
      </c>
      <c r="E397" s="44" t="s">
        <v>297</v>
      </c>
      <c r="F397" s="44"/>
    </row>
    <row r="398" spans="1:6" hidden="1" x14ac:dyDescent="0.25">
      <c r="A398" s="1" t="s">
        <v>323</v>
      </c>
      <c r="B398" s="34" t="s">
        <v>723</v>
      </c>
      <c r="C398" s="44" t="s">
        <v>297</v>
      </c>
      <c r="D398" s="44"/>
      <c r="E398" s="44" t="s">
        <v>297</v>
      </c>
      <c r="F398" s="44"/>
    </row>
    <row r="399" spans="1:6" hidden="1" x14ac:dyDescent="0.25">
      <c r="A399" s="1"/>
      <c r="B399" s="34" t="s">
        <v>724</v>
      </c>
      <c r="C399" s="44" t="s">
        <v>297</v>
      </c>
      <c r="D399" s="44" t="s">
        <v>297</v>
      </c>
      <c r="E399" s="44" t="s">
        <v>297</v>
      </c>
      <c r="F399" s="44"/>
    </row>
    <row r="400" spans="1:6" hidden="1" x14ac:dyDescent="0.25">
      <c r="A400" s="1">
        <v>9</v>
      </c>
      <c r="B400" s="34" t="s">
        <v>725</v>
      </c>
      <c r="C400" s="44" t="s">
        <v>297</v>
      </c>
      <c r="D400" s="46"/>
      <c r="E400" s="46"/>
      <c r="F400" s="46"/>
    </row>
    <row r="401" spans="1:6" hidden="1" x14ac:dyDescent="0.25">
      <c r="A401" s="1">
        <v>11</v>
      </c>
      <c r="B401" s="35" t="s">
        <v>726</v>
      </c>
      <c r="C401" s="44" t="s">
        <v>297</v>
      </c>
      <c r="D401" s="46"/>
      <c r="E401" s="46"/>
      <c r="F401" s="46"/>
    </row>
    <row r="402" spans="1:6" hidden="1" x14ac:dyDescent="0.25">
      <c r="A402" s="1"/>
      <c r="B402" s="34" t="s">
        <v>727</v>
      </c>
      <c r="C402" s="44" t="s">
        <v>297</v>
      </c>
      <c r="D402" s="44"/>
      <c r="E402" s="44" t="s">
        <v>297</v>
      </c>
      <c r="F402" s="44"/>
    </row>
    <row r="403" spans="1:6" hidden="1" x14ac:dyDescent="0.25">
      <c r="A403" s="1">
        <v>9</v>
      </c>
      <c r="B403" s="34" t="s">
        <v>728</v>
      </c>
      <c r="C403" s="44" t="s">
        <v>297</v>
      </c>
      <c r="D403" s="44"/>
      <c r="E403" s="44" t="s">
        <v>297</v>
      </c>
      <c r="F403" s="44"/>
    </row>
    <row r="404" spans="1:6" hidden="1" x14ac:dyDescent="0.25">
      <c r="A404" s="1"/>
      <c r="B404" s="36" t="s">
        <v>729</v>
      </c>
      <c r="C404" s="44" t="s">
        <v>297</v>
      </c>
      <c r="D404" s="44" t="s">
        <v>297</v>
      </c>
      <c r="E404" s="44"/>
      <c r="F404" s="44"/>
    </row>
    <row r="405" spans="1:6" hidden="1" x14ac:dyDescent="0.25">
      <c r="A405" s="1">
        <v>19</v>
      </c>
      <c r="B405" s="35" t="s">
        <v>730</v>
      </c>
      <c r="C405" s="44" t="s">
        <v>297</v>
      </c>
      <c r="D405" s="46"/>
      <c r="E405" s="46"/>
      <c r="F405" s="46"/>
    </row>
    <row r="406" spans="1:6" hidden="1" x14ac:dyDescent="0.25">
      <c r="A406" s="1"/>
      <c r="B406" s="34" t="s">
        <v>731</v>
      </c>
      <c r="C406" s="44" t="s">
        <v>297</v>
      </c>
      <c r="D406" s="44"/>
      <c r="E406" s="44"/>
      <c r="F406" s="44"/>
    </row>
    <row r="407" spans="1:6" hidden="1" x14ac:dyDescent="0.25">
      <c r="A407" s="1"/>
      <c r="B407" s="35" t="s">
        <v>732</v>
      </c>
      <c r="C407" s="44" t="s">
        <v>297</v>
      </c>
      <c r="D407" s="46"/>
      <c r="E407" s="46"/>
      <c r="F407" s="46"/>
    </row>
    <row r="408" spans="1:6" hidden="1" x14ac:dyDescent="0.25">
      <c r="A408" s="1" t="s">
        <v>576</v>
      </c>
      <c r="B408" s="34" t="s">
        <v>733</v>
      </c>
      <c r="C408" s="44" t="s">
        <v>297</v>
      </c>
      <c r="D408" s="44"/>
      <c r="E408" s="44"/>
      <c r="F408" s="44" t="s">
        <v>297</v>
      </c>
    </row>
    <row r="409" spans="1:6" hidden="1" x14ac:dyDescent="0.25">
      <c r="A409" s="1">
        <v>5.9</v>
      </c>
      <c r="B409" s="34" t="s">
        <v>734</v>
      </c>
      <c r="C409" s="44" t="s">
        <v>297</v>
      </c>
      <c r="D409" s="44" t="s">
        <v>297</v>
      </c>
      <c r="E409" s="44" t="s">
        <v>297</v>
      </c>
      <c r="F409" s="44"/>
    </row>
    <row r="410" spans="1:6" hidden="1" x14ac:dyDescent="0.25">
      <c r="A410" s="1" t="s">
        <v>458</v>
      </c>
      <c r="B410" s="36" t="s">
        <v>735</v>
      </c>
      <c r="C410" s="44" t="s">
        <v>297</v>
      </c>
      <c r="D410" s="46" t="s">
        <v>297</v>
      </c>
      <c r="E410" s="46"/>
      <c r="F410" s="46" t="s">
        <v>297</v>
      </c>
    </row>
    <row r="411" spans="1:6" hidden="1" x14ac:dyDescent="0.25">
      <c r="A411" s="1" t="s">
        <v>440</v>
      </c>
      <c r="B411" s="34" t="s">
        <v>736</v>
      </c>
      <c r="C411" s="44" t="s">
        <v>297</v>
      </c>
      <c r="D411" s="44" t="s">
        <v>297</v>
      </c>
      <c r="E411" s="44"/>
      <c r="F411" s="44"/>
    </row>
    <row r="412" spans="1:6" hidden="1" x14ac:dyDescent="0.25">
      <c r="A412" s="1" t="s">
        <v>458</v>
      </c>
      <c r="B412" s="36" t="s">
        <v>737</v>
      </c>
      <c r="C412" s="44" t="s">
        <v>297</v>
      </c>
      <c r="D412" s="46" t="s">
        <v>297</v>
      </c>
      <c r="E412" s="46"/>
      <c r="F412" s="46"/>
    </row>
    <row r="413" spans="1:6" hidden="1" x14ac:dyDescent="0.25">
      <c r="A413" s="1">
        <v>9</v>
      </c>
      <c r="B413" s="34" t="s">
        <v>738</v>
      </c>
      <c r="C413" s="44" t="s">
        <v>297</v>
      </c>
      <c r="D413" s="46"/>
      <c r="E413" s="46"/>
      <c r="F413" s="46" t="s">
        <v>297</v>
      </c>
    </row>
    <row r="414" spans="1:6" hidden="1" x14ac:dyDescent="0.25">
      <c r="A414" s="1">
        <v>9</v>
      </c>
      <c r="B414" s="36" t="s">
        <v>739</v>
      </c>
      <c r="C414" s="44" t="s">
        <v>297</v>
      </c>
      <c r="D414" s="46" t="s">
        <v>297</v>
      </c>
      <c r="E414" s="46"/>
      <c r="F414" s="46"/>
    </row>
    <row r="415" spans="1:6" hidden="1" x14ac:dyDescent="0.25">
      <c r="A415" s="1"/>
      <c r="B415" s="34" t="s">
        <v>740</v>
      </c>
      <c r="C415" s="44" t="s">
        <v>297</v>
      </c>
      <c r="D415" s="44" t="s">
        <v>297</v>
      </c>
      <c r="E415" s="44" t="s">
        <v>297</v>
      </c>
      <c r="F415" s="44" t="s">
        <v>297</v>
      </c>
    </row>
    <row r="416" spans="1:6" hidden="1" x14ac:dyDescent="0.25">
      <c r="A416" s="1"/>
      <c r="B416" s="34" t="s">
        <v>741</v>
      </c>
      <c r="C416" s="44" t="s">
        <v>297</v>
      </c>
      <c r="D416" s="44"/>
      <c r="E416" s="44" t="s">
        <v>297</v>
      </c>
      <c r="F416" s="44"/>
    </row>
    <row r="417" spans="1:6" hidden="1" x14ac:dyDescent="0.25">
      <c r="A417" s="1"/>
      <c r="B417" s="34" t="s">
        <v>742</v>
      </c>
      <c r="C417" s="44" t="s">
        <v>297</v>
      </c>
      <c r="D417" s="46" t="s">
        <v>297</v>
      </c>
      <c r="E417" s="46"/>
      <c r="F417" s="46" t="s">
        <v>297</v>
      </c>
    </row>
    <row r="418" spans="1:6" hidden="1" x14ac:dyDescent="0.25">
      <c r="A418" s="1"/>
      <c r="B418" s="34" t="s">
        <v>743</v>
      </c>
      <c r="C418" s="44" t="s">
        <v>297</v>
      </c>
      <c r="D418" s="44"/>
      <c r="E418" s="44"/>
      <c r="F418" s="44"/>
    </row>
    <row r="419" spans="1:6" hidden="1" x14ac:dyDescent="0.25">
      <c r="A419" s="1" t="s">
        <v>576</v>
      </c>
      <c r="B419" s="34" t="s">
        <v>744</v>
      </c>
      <c r="C419" s="44" t="s">
        <v>297</v>
      </c>
      <c r="D419" s="44"/>
      <c r="E419" s="44"/>
      <c r="F419" s="44" t="s">
        <v>297</v>
      </c>
    </row>
    <row r="420" spans="1:6" hidden="1" x14ac:dyDescent="0.25">
      <c r="A420" s="1"/>
      <c r="B420" s="36" t="s">
        <v>745</v>
      </c>
      <c r="C420" s="44" t="s">
        <v>297</v>
      </c>
      <c r="D420" s="46" t="s">
        <v>297</v>
      </c>
      <c r="E420" s="46"/>
      <c r="F420" s="46"/>
    </row>
    <row r="421" spans="1:6" hidden="1" x14ac:dyDescent="0.25">
      <c r="A421" s="1"/>
      <c r="B421" s="34" t="s">
        <v>746</v>
      </c>
      <c r="C421" s="44" t="s">
        <v>297</v>
      </c>
      <c r="D421" s="44"/>
      <c r="E421" s="44" t="s">
        <v>297</v>
      </c>
      <c r="F421" s="44"/>
    </row>
    <row r="422" spans="1:6" hidden="1" x14ac:dyDescent="0.25">
      <c r="A422" s="1"/>
      <c r="B422" s="34" t="s">
        <v>747</v>
      </c>
      <c r="C422" s="44" t="s">
        <v>297</v>
      </c>
      <c r="D422" s="46"/>
      <c r="E422" s="46"/>
      <c r="F422" s="46"/>
    </row>
    <row r="423" spans="1:6" hidden="1" x14ac:dyDescent="0.25">
      <c r="A423" s="1"/>
      <c r="B423" s="34" t="s">
        <v>748</v>
      </c>
      <c r="C423" s="44" t="s">
        <v>297</v>
      </c>
      <c r="D423" s="44"/>
      <c r="E423" s="44" t="s">
        <v>297</v>
      </c>
      <c r="F423" s="44"/>
    </row>
    <row r="424" spans="1:6" hidden="1" x14ac:dyDescent="0.25">
      <c r="A424" s="1"/>
      <c r="B424" s="36" t="s">
        <v>749</v>
      </c>
      <c r="C424" s="44" t="s">
        <v>297</v>
      </c>
      <c r="D424" s="44"/>
      <c r="E424" s="44"/>
      <c r="F424" s="44"/>
    </row>
    <row r="425" spans="1:6" hidden="1" x14ac:dyDescent="0.25">
      <c r="A425" s="1"/>
      <c r="B425" s="34" t="s">
        <v>750</v>
      </c>
      <c r="C425" s="44" t="s">
        <v>297</v>
      </c>
      <c r="D425" s="44"/>
      <c r="E425" s="44"/>
      <c r="F425" s="44"/>
    </row>
    <row r="426" spans="1:6" hidden="1" x14ac:dyDescent="0.25">
      <c r="A426" s="1"/>
      <c r="B426" s="34" t="s">
        <v>751</v>
      </c>
      <c r="C426" s="44" t="s">
        <v>297</v>
      </c>
      <c r="D426" s="44" t="s">
        <v>297</v>
      </c>
      <c r="E426" s="44" t="s">
        <v>297</v>
      </c>
      <c r="F426" s="44"/>
    </row>
    <row r="427" spans="1:6" hidden="1" x14ac:dyDescent="0.25">
      <c r="A427" s="1"/>
      <c r="B427" s="34" t="s">
        <v>752</v>
      </c>
      <c r="C427" s="44" t="s">
        <v>297</v>
      </c>
      <c r="D427" s="46"/>
      <c r="E427" s="46"/>
      <c r="F427" s="46" t="s">
        <v>297</v>
      </c>
    </row>
    <row r="428" spans="1:6" hidden="1" x14ac:dyDescent="0.25">
      <c r="A428" s="1"/>
      <c r="B428" s="34" t="s">
        <v>753</v>
      </c>
      <c r="C428" s="44" t="s">
        <v>297</v>
      </c>
      <c r="D428" s="44"/>
      <c r="E428" s="44" t="s">
        <v>297</v>
      </c>
      <c r="F428" s="44"/>
    </row>
    <row r="429" spans="1:6" hidden="1" x14ac:dyDescent="0.25">
      <c r="A429" s="1"/>
      <c r="B429" s="34" t="s">
        <v>754</v>
      </c>
      <c r="C429" s="44" t="s">
        <v>297</v>
      </c>
      <c r="D429" s="44"/>
      <c r="E429" s="44"/>
      <c r="F429" s="44"/>
    </row>
    <row r="430" spans="1:6" hidden="1" x14ac:dyDescent="0.25">
      <c r="A430" s="1"/>
      <c r="B430" s="34" t="s">
        <v>755</v>
      </c>
      <c r="C430" s="44" t="s">
        <v>297</v>
      </c>
      <c r="D430" s="44" t="s">
        <v>297</v>
      </c>
      <c r="E430" s="44"/>
      <c r="F430" s="44" t="s">
        <v>297</v>
      </c>
    </row>
    <row r="431" spans="1:6" hidden="1" x14ac:dyDescent="0.25">
      <c r="A431" s="1"/>
      <c r="B431" s="34" t="s">
        <v>756</v>
      </c>
      <c r="C431" s="44" t="s">
        <v>297</v>
      </c>
      <c r="D431" s="44" t="s">
        <v>297</v>
      </c>
      <c r="E431" s="44" t="s">
        <v>297</v>
      </c>
      <c r="F431" s="44" t="s">
        <v>297</v>
      </c>
    </row>
    <row r="432" spans="1:6" hidden="1" x14ac:dyDescent="0.25">
      <c r="A432" s="1"/>
      <c r="B432" s="34" t="s">
        <v>757</v>
      </c>
      <c r="C432" s="44" t="s">
        <v>297</v>
      </c>
      <c r="D432" s="44" t="s">
        <v>297</v>
      </c>
      <c r="E432" s="44" t="s">
        <v>297</v>
      </c>
      <c r="F432" s="44"/>
    </row>
    <row r="433" spans="1:6" hidden="1" x14ac:dyDescent="0.25">
      <c r="A433" s="1"/>
      <c r="B433" s="34" t="s">
        <v>758</v>
      </c>
      <c r="C433" s="44" t="s">
        <v>297</v>
      </c>
      <c r="D433" s="44" t="s">
        <v>297</v>
      </c>
      <c r="E433" s="44" t="s">
        <v>297</v>
      </c>
      <c r="F433" s="44"/>
    </row>
    <row r="434" spans="1:6" hidden="1" x14ac:dyDescent="0.25">
      <c r="A434" s="1"/>
      <c r="B434" s="35" t="s">
        <v>759</v>
      </c>
      <c r="C434" s="44" t="s">
        <v>297</v>
      </c>
      <c r="D434" s="46"/>
      <c r="E434" s="46"/>
      <c r="F434" s="46"/>
    </row>
    <row r="435" spans="1:6" hidden="1" x14ac:dyDescent="0.25">
      <c r="A435" s="1"/>
      <c r="B435" s="34" t="s">
        <v>760</v>
      </c>
      <c r="C435" s="44" t="s">
        <v>297</v>
      </c>
      <c r="D435" s="44"/>
      <c r="E435" s="44"/>
      <c r="F435" s="44"/>
    </row>
    <row r="436" spans="1:6" hidden="1" x14ac:dyDescent="0.25">
      <c r="A436" s="1"/>
      <c r="B436" s="34" t="s">
        <v>761</v>
      </c>
      <c r="C436" s="44" t="s">
        <v>297</v>
      </c>
      <c r="D436" s="44"/>
      <c r="E436" s="44"/>
      <c r="F436" s="44"/>
    </row>
    <row r="437" spans="1:6" hidden="1" x14ac:dyDescent="0.25">
      <c r="A437" s="1"/>
      <c r="B437" s="34" t="s">
        <v>762</v>
      </c>
      <c r="C437" s="44" t="s">
        <v>297</v>
      </c>
      <c r="D437" s="44" t="s">
        <v>297</v>
      </c>
      <c r="E437" s="44" t="s">
        <v>297</v>
      </c>
      <c r="F437" s="44"/>
    </row>
    <row r="438" spans="1:6" hidden="1" x14ac:dyDescent="0.25">
      <c r="A438" s="1"/>
      <c r="B438" s="34" t="s">
        <v>763</v>
      </c>
      <c r="C438" s="44" t="s">
        <v>297</v>
      </c>
      <c r="D438" s="44" t="s">
        <v>297</v>
      </c>
      <c r="E438" s="44"/>
      <c r="F438" s="44"/>
    </row>
    <row r="439" spans="1:6" hidden="1" x14ac:dyDescent="0.25">
      <c r="A439" s="1"/>
      <c r="B439" s="34" t="s">
        <v>764</v>
      </c>
      <c r="C439" s="44" t="s">
        <v>297</v>
      </c>
      <c r="D439" s="44"/>
      <c r="E439" s="44"/>
      <c r="F439" s="44"/>
    </row>
    <row r="440" spans="1:6" hidden="1" x14ac:dyDescent="0.25">
      <c r="A440" s="1"/>
      <c r="B440" s="34" t="s">
        <v>765</v>
      </c>
      <c r="C440" s="44" t="s">
        <v>297</v>
      </c>
      <c r="D440" s="44"/>
      <c r="E440" s="44"/>
      <c r="F440" s="44"/>
    </row>
    <row r="441" spans="1:6" hidden="1" x14ac:dyDescent="0.25">
      <c r="A441" s="1"/>
      <c r="B441" s="34" t="s">
        <v>766</v>
      </c>
      <c r="C441" s="44" t="s">
        <v>297</v>
      </c>
      <c r="D441" s="44"/>
      <c r="E441" s="44"/>
      <c r="F441" s="44"/>
    </row>
    <row r="442" spans="1:6" hidden="1" x14ac:dyDescent="0.25">
      <c r="A442" s="1">
        <v>19</v>
      </c>
      <c r="B442" s="35" t="s">
        <v>767</v>
      </c>
      <c r="C442" s="44" t="s">
        <v>297</v>
      </c>
      <c r="D442" s="46"/>
      <c r="E442" s="46"/>
      <c r="F442" s="46"/>
    </row>
    <row r="443" spans="1:6" hidden="1" x14ac:dyDescent="0.25">
      <c r="A443" s="1"/>
      <c r="B443" s="34" t="s">
        <v>768</v>
      </c>
      <c r="C443" s="44" t="s">
        <v>297</v>
      </c>
      <c r="D443" s="46"/>
      <c r="E443" s="46"/>
      <c r="F443" s="46" t="s">
        <v>297</v>
      </c>
    </row>
    <row r="444" spans="1:6" hidden="1" x14ac:dyDescent="0.25">
      <c r="A444" s="1"/>
      <c r="B444" s="34" t="s">
        <v>769</v>
      </c>
      <c r="C444" s="44" t="s">
        <v>297</v>
      </c>
      <c r="D444" s="44"/>
      <c r="E444" s="44"/>
      <c r="F444" s="44" t="s">
        <v>297</v>
      </c>
    </row>
    <row r="445" spans="1:6" hidden="1" x14ac:dyDescent="0.25">
      <c r="A445" s="1"/>
      <c r="B445" s="34" t="s">
        <v>770</v>
      </c>
      <c r="C445" s="44" t="s">
        <v>297</v>
      </c>
      <c r="D445" s="44"/>
      <c r="E445" s="44" t="s">
        <v>297</v>
      </c>
      <c r="F445" s="44"/>
    </row>
    <row r="446" spans="1:6" hidden="1" x14ac:dyDescent="0.25">
      <c r="A446" s="1"/>
      <c r="B446" s="34" t="s">
        <v>771</v>
      </c>
      <c r="C446" s="44" t="s">
        <v>297</v>
      </c>
      <c r="D446" s="44" t="s">
        <v>297</v>
      </c>
      <c r="E446" s="44" t="s">
        <v>297</v>
      </c>
      <c r="F446" s="44"/>
    </row>
    <row r="447" spans="1:6" hidden="1" x14ac:dyDescent="0.25">
      <c r="A447" s="1"/>
      <c r="B447" s="34" t="s">
        <v>772</v>
      </c>
      <c r="C447" s="44" t="s">
        <v>297</v>
      </c>
      <c r="D447" s="44" t="s">
        <v>297</v>
      </c>
      <c r="E447" s="44" t="s">
        <v>297</v>
      </c>
      <c r="F447" s="44"/>
    </row>
    <row r="448" spans="1:6" hidden="1" x14ac:dyDescent="0.25">
      <c r="A448" s="1"/>
      <c r="B448" s="34" t="s">
        <v>773</v>
      </c>
      <c r="C448" s="44" t="s">
        <v>297</v>
      </c>
      <c r="D448" s="44"/>
      <c r="E448" s="44" t="s">
        <v>297</v>
      </c>
      <c r="F448" s="44"/>
    </row>
    <row r="449" spans="1:6" hidden="1" x14ac:dyDescent="0.25">
      <c r="A449" s="1"/>
      <c r="B449" s="34" t="s">
        <v>774</v>
      </c>
      <c r="C449" s="44" t="s">
        <v>297</v>
      </c>
      <c r="D449" s="44"/>
      <c r="E449" s="44"/>
      <c r="F449" s="44"/>
    </row>
    <row r="450" spans="1:6" hidden="1" x14ac:dyDescent="0.25">
      <c r="A450" s="1"/>
      <c r="B450" s="34" t="s">
        <v>775</v>
      </c>
      <c r="C450" s="44" t="s">
        <v>297</v>
      </c>
      <c r="D450" s="44" t="s">
        <v>297</v>
      </c>
      <c r="E450" s="44"/>
      <c r="F450" s="44"/>
    </row>
    <row r="451" spans="1:6" hidden="1" x14ac:dyDescent="0.25">
      <c r="A451" s="1">
        <v>19</v>
      </c>
      <c r="B451" s="34" t="s">
        <v>776</v>
      </c>
      <c r="C451" s="44" t="s">
        <v>297</v>
      </c>
      <c r="D451" s="44" t="s">
        <v>297</v>
      </c>
      <c r="E451" s="44"/>
      <c r="F451" s="44"/>
    </row>
    <row r="452" spans="1:6" hidden="1" x14ac:dyDescent="0.25">
      <c r="A452" s="1"/>
      <c r="B452" s="34" t="s">
        <v>777</v>
      </c>
      <c r="C452" s="44" t="s">
        <v>297</v>
      </c>
      <c r="D452" s="44"/>
      <c r="E452" s="44"/>
      <c r="F452" s="44"/>
    </row>
    <row r="453" spans="1:6" hidden="1" x14ac:dyDescent="0.25">
      <c r="A453" s="1"/>
      <c r="B453" s="34" t="s">
        <v>778</v>
      </c>
      <c r="C453" s="44" t="s">
        <v>297</v>
      </c>
      <c r="D453" s="44" t="s">
        <v>297</v>
      </c>
      <c r="E453" s="44"/>
      <c r="F453" s="44"/>
    </row>
    <row r="454" spans="1:6" hidden="1" x14ac:dyDescent="0.25">
      <c r="A454" s="1"/>
      <c r="B454" s="36" t="s">
        <v>779</v>
      </c>
      <c r="C454" s="44" t="s">
        <v>297</v>
      </c>
      <c r="D454" s="44"/>
      <c r="E454" s="44"/>
      <c r="F454" s="44"/>
    </row>
    <row r="455" spans="1:6" hidden="1" x14ac:dyDescent="0.25">
      <c r="A455" s="1"/>
      <c r="B455" s="34" t="s">
        <v>780</v>
      </c>
      <c r="C455" s="44" t="s">
        <v>297</v>
      </c>
      <c r="D455" s="44"/>
      <c r="E455" s="44"/>
      <c r="F455" s="44"/>
    </row>
    <row r="456" spans="1:6" hidden="1" x14ac:dyDescent="0.25">
      <c r="A456" s="1"/>
      <c r="B456" s="34" t="s">
        <v>781</v>
      </c>
      <c r="C456" s="44" t="s">
        <v>297</v>
      </c>
      <c r="D456" s="44"/>
      <c r="E456" s="44"/>
      <c r="F456" s="44"/>
    </row>
    <row r="457" spans="1:6" hidden="1" x14ac:dyDescent="0.25">
      <c r="A457" s="1"/>
      <c r="B457" s="36" t="s">
        <v>782</v>
      </c>
      <c r="C457" s="44" t="s">
        <v>297</v>
      </c>
      <c r="D457" s="44"/>
      <c r="E457" s="44"/>
      <c r="F457" s="44"/>
    </row>
    <row r="458" spans="1:6" hidden="1" x14ac:dyDescent="0.25">
      <c r="A458" s="1"/>
      <c r="B458" s="35" t="s">
        <v>783</v>
      </c>
      <c r="C458" s="44" t="s">
        <v>297</v>
      </c>
      <c r="D458" s="46"/>
      <c r="E458" s="46"/>
      <c r="F458" s="46"/>
    </row>
    <row r="459" spans="1:6" hidden="1" x14ac:dyDescent="0.25">
      <c r="A459" s="1"/>
      <c r="B459" s="35" t="s">
        <v>784</v>
      </c>
      <c r="C459" s="44" t="s">
        <v>297</v>
      </c>
      <c r="D459" s="46"/>
      <c r="E459" s="46"/>
      <c r="F459" s="46"/>
    </row>
    <row r="460" spans="1:6" hidden="1" x14ac:dyDescent="0.25">
      <c r="A460" s="1">
        <v>19</v>
      </c>
      <c r="B460" s="35" t="s">
        <v>785</v>
      </c>
      <c r="C460" s="44" t="s">
        <v>297</v>
      </c>
      <c r="D460" s="46"/>
      <c r="E460" s="46"/>
      <c r="F460" s="46"/>
    </row>
    <row r="461" spans="1:6" hidden="1" x14ac:dyDescent="0.25">
      <c r="A461" s="1"/>
      <c r="B461" s="34" t="s">
        <v>786</v>
      </c>
      <c r="C461" s="44" t="s">
        <v>297</v>
      </c>
      <c r="D461" s="46"/>
      <c r="E461" s="46"/>
      <c r="F461" s="46"/>
    </row>
    <row r="462" spans="1:6" hidden="1" x14ac:dyDescent="0.25">
      <c r="A462" s="1"/>
      <c r="B462" s="35" t="s">
        <v>787</v>
      </c>
      <c r="C462" s="44" t="s">
        <v>297</v>
      </c>
      <c r="D462" s="46"/>
      <c r="E462" s="46"/>
      <c r="F462" s="46"/>
    </row>
    <row r="463" spans="1:6" hidden="1" x14ac:dyDescent="0.25">
      <c r="A463" s="1"/>
      <c r="B463" s="35" t="s">
        <v>788</v>
      </c>
      <c r="C463" s="44" t="s">
        <v>297</v>
      </c>
      <c r="D463" s="46"/>
      <c r="E463" s="46"/>
      <c r="F463" s="46"/>
    </row>
    <row r="464" spans="1:6" hidden="1" x14ac:dyDescent="0.25">
      <c r="A464" s="1"/>
      <c r="B464" s="34" t="s">
        <v>789</v>
      </c>
      <c r="C464" s="44" t="s">
        <v>297</v>
      </c>
      <c r="D464" s="44"/>
      <c r="E464" s="44"/>
      <c r="F464" s="44"/>
    </row>
    <row r="465" spans="1:6" hidden="1" x14ac:dyDescent="0.25">
      <c r="A465" s="1"/>
      <c r="B465" s="34" t="s">
        <v>790</v>
      </c>
      <c r="C465" s="44" t="s">
        <v>297</v>
      </c>
      <c r="D465" s="44" t="s">
        <v>297</v>
      </c>
      <c r="E465" s="44"/>
      <c r="F465" s="44"/>
    </row>
    <row r="466" spans="1:6" hidden="1" x14ac:dyDescent="0.25">
      <c r="A466" s="1" t="s">
        <v>332</v>
      </c>
      <c r="B466" s="34" t="s">
        <v>791</v>
      </c>
      <c r="C466" s="44" t="s">
        <v>297</v>
      </c>
      <c r="D466" s="44" t="s">
        <v>297</v>
      </c>
      <c r="E466" s="44" t="s">
        <v>297</v>
      </c>
      <c r="F466" s="44"/>
    </row>
    <row r="467" spans="1:6" hidden="1" x14ac:dyDescent="0.25">
      <c r="A467" s="1"/>
      <c r="B467" s="34" t="s">
        <v>792</v>
      </c>
      <c r="C467" s="44" t="s">
        <v>297</v>
      </c>
      <c r="D467" s="46"/>
      <c r="E467" s="46"/>
      <c r="F467" s="46"/>
    </row>
    <row r="468" spans="1:6" hidden="1" x14ac:dyDescent="0.25">
      <c r="A468" s="1" t="s">
        <v>576</v>
      </c>
      <c r="B468" s="34" t="s">
        <v>793</v>
      </c>
      <c r="C468" s="44" t="s">
        <v>297</v>
      </c>
      <c r="D468" s="44"/>
      <c r="E468" s="44"/>
      <c r="F468" s="44" t="s">
        <v>297</v>
      </c>
    </row>
    <row r="469" spans="1:6" hidden="1" x14ac:dyDescent="0.25">
      <c r="A469" s="1"/>
      <c r="B469" s="34" t="s">
        <v>794</v>
      </c>
      <c r="C469" s="44" t="s">
        <v>297</v>
      </c>
      <c r="D469" s="46"/>
      <c r="E469" s="46"/>
      <c r="F469" s="46"/>
    </row>
    <row r="470" spans="1:6" hidden="1" x14ac:dyDescent="0.25">
      <c r="A470" s="1"/>
      <c r="B470" s="34" t="s">
        <v>795</v>
      </c>
      <c r="C470" s="44" t="s">
        <v>297</v>
      </c>
      <c r="D470" s="46"/>
      <c r="E470" s="46"/>
      <c r="F470" s="46"/>
    </row>
    <row r="471" spans="1:6" hidden="1" x14ac:dyDescent="0.25">
      <c r="A471" s="1"/>
      <c r="B471" s="34" t="s">
        <v>796</v>
      </c>
      <c r="C471" s="44" t="s">
        <v>297</v>
      </c>
      <c r="D471" s="46"/>
      <c r="E471" s="46"/>
      <c r="F471" s="46"/>
    </row>
    <row r="472" spans="1:6" hidden="1" x14ac:dyDescent="0.25">
      <c r="A472" s="1">
        <v>7.9</v>
      </c>
      <c r="B472" s="36" t="s">
        <v>797</v>
      </c>
      <c r="C472" s="44" t="s">
        <v>297</v>
      </c>
      <c r="D472" s="44" t="s">
        <v>297</v>
      </c>
      <c r="E472" s="44"/>
      <c r="F472" s="44"/>
    </row>
    <row r="473" spans="1:6" hidden="1" x14ac:dyDescent="0.25">
      <c r="A473" s="1" t="s">
        <v>576</v>
      </c>
      <c r="B473" s="34" t="s">
        <v>798</v>
      </c>
      <c r="C473" s="44" t="s">
        <v>297</v>
      </c>
      <c r="D473" s="44"/>
      <c r="E473" s="44"/>
      <c r="F473" s="44"/>
    </row>
    <row r="474" spans="1:6" hidden="1" x14ac:dyDescent="0.25">
      <c r="A474" s="1"/>
      <c r="B474" s="34" t="s">
        <v>799</v>
      </c>
      <c r="C474" s="44" t="s">
        <v>297</v>
      </c>
      <c r="D474" s="46"/>
      <c r="E474" s="46"/>
      <c r="F474" s="46"/>
    </row>
    <row r="475" spans="1:6" hidden="1" x14ac:dyDescent="0.25">
      <c r="A475" s="1"/>
      <c r="B475" s="35" t="s">
        <v>800</v>
      </c>
      <c r="C475" s="44" t="s">
        <v>297</v>
      </c>
      <c r="D475" s="46"/>
      <c r="E475" s="46"/>
      <c r="F475" s="46"/>
    </row>
    <row r="476" spans="1:6" hidden="1" x14ac:dyDescent="0.25">
      <c r="A476" s="1"/>
      <c r="B476" s="35" t="s">
        <v>801</v>
      </c>
      <c r="C476" s="44" t="s">
        <v>297</v>
      </c>
      <c r="D476" s="46"/>
      <c r="E476" s="46"/>
      <c r="F476" s="46"/>
    </row>
    <row r="477" spans="1:6" hidden="1" x14ac:dyDescent="0.25">
      <c r="A477" s="1"/>
      <c r="B477" s="35" t="s">
        <v>802</v>
      </c>
      <c r="C477" s="44" t="s">
        <v>297</v>
      </c>
      <c r="D477" s="46"/>
      <c r="E477" s="46"/>
      <c r="F477" s="46"/>
    </row>
    <row r="478" spans="1:6" hidden="1" x14ac:dyDescent="0.25">
      <c r="A478" s="1"/>
      <c r="B478" s="34" t="s">
        <v>803</v>
      </c>
      <c r="C478" s="44" t="s">
        <v>297</v>
      </c>
      <c r="D478" s="46"/>
      <c r="E478" s="46"/>
      <c r="F478" s="46"/>
    </row>
    <row r="479" spans="1:6" hidden="1" x14ac:dyDescent="0.25">
      <c r="A479" s="1" t="s">
        <v>548</v>
      </c>
      <c r="B479" s="34" t="s">
        <v>804</v>
      </c>
      <c r="C479" s="44" t="s">
        <v>297</v>
      </c>
      <c r="D479" s="44"/>
      <c r="E479" s="44"/>
      <c r="F479" s="44"/>
    </row>
    <row r="480" spans="1:6" hidden="1" x14ac:dyDescent="0.25">
      <c r="A480" s="1" t="s">
        <v>576</v>
      </c>
      <c r="B480" s="34" t="s">
        <v>805</v>
      </c>
      <c r="C480" s="44" t="s">
        <v>297</v>
      </c>
      <c r="D480" s="44"/>
      <c r="E480" s="44"/>
      <c r="F480" s="44" t="s">
        <v>297</v>
      </c>
    </row>
    <row r="481" spans="1:6" hidden="1" x14ac:dyDescent="0.25">
      <c r="A481" s="1"/>
      <c r="B481" s="34" t="s">
        <v>806</v>
      </c>
      <c r="C481" s="44" t="s">
        <v>297</v>
      </c>
      <c r="D481" s="46"/>
      <c r="E481" s="46"/>
      <c r="F481" s="46"/>
    </row>
    <row r="482" spans="1:6" hidden="1" x14ac:dyDescent="0.25">
      <c r="A482" s="1"/>
      <c r="B482" s="35" t="s">
        <v>807</v>
      </c>
      <c r="C482" s="44" t="s">
        <v>297</v>
      </c>
      <c r="D482" s="46" t="s">
        <v>297</v>
      </c>
      <c r="E482" s="46"/>
      <c r="F482" s="46"/>
    </row>
    <row r="483" spans="1:6" hidden="1" x14ac:dyDescent="0.25">
      <c r="A483" s="1"/>
      <c r="B483" s="35" t="s">
        <v>808</v>
      </c>
      <c r="C483" s="44" t="s">
        <v>297</v>
      </c>
      <c r="D483" s="46"/>
      <c r="E483" s="46"/>
      <c r="F483" s="46"/>
    </row>
    <row r="484" spans="1:6" hidden="1" x14ac:dyDescent="0.25">
      <c r="A484" s="1"/>
      <c r="B484" s="36" t="s">
        <v>809</v>
      </c>
      <c r="C484" s="44" t="s">
        <v>297</v>
      </c>
      <c r="D484" s="46" t="s">
        <v>297</v>
      </c>
      <c r="E484" s="46"/>
      <c r="F484" s="46" t="s">
        <v>297</v>
      </c>
    </row>
    <row r="485" spans="1:6" hidden="1" x14ac:dyDescent="0.25">
      <c r="A485" s="1" t="s">
        <v>424</v>
      </c>
      <c r="B485" s="34" t="s">
        <v>810</v>
      </c>
      <c r="C485" s="44"/>
      <c r="D485" s="44"/>
      <c r="E485" s="44"/>
      <c r="F485" s="44"/>
    </row>
    <row r="486" spans="1:6" hidden="1" x14ac:dyDescent="0.25">
      <c r="A486" s="1">
        <v>7</v>
      </c>
      <c r="B486" s="36" t="s">
        <v>811</v>
      </c>
      <c r="C486" s="44" t="s">
        <v>297</v>
      </c>
      <c r="D486" s="46"/>
      <c r="E486" s="46"/>
      <c r="F486" s="46"/>
    </row>
    <row r="487" spans="1:6" hidden="1" x14ac:dyDescent="0.25">
      <c r="A487" s="1" t="s">
        <v>323</v>
      </c>
      <c r="B487" s="34" t="s">
        <v>812</v>
      </c>
      <c r="C487" s="44" t="s">
        <v>297</v>
      </c>
      <c r="D487" s="44"/>
      <c r="E487" s="44"/>
      <c r="F487" s="44"/>
    </row>
    <row r="488" spans="1:6" hidden="1" x14ac:dyDescent="0.25">
      <c r="A488" s="1" t="s">
        <v>323</v>
      </c>
      <c r="B488" s="34" t="s">
        <v>813</v>
      </c>
      <c r="C488" s="44" t="s">
        <v>297</v>
      </c>
      <c r="D488" s="44"/>
      <c r="E488" s="44"/>
      <c r="F488" s="44"/>
    </row>
    <row r="489" spans="1:6" hidden="1" x14ac:dyDescent="0.25">
      <c r="A489" s="1">
        <v>9</v>
      </c>
      <c r="B489" s="34" t="s">
        <v>814</v>
      </c>
      <c r="C489" s="44" t="s">
        <v>297</v>
      </c>
      <c r="D489" s="44" t="s">
        <v>297</v>
      </c>
      <c r="E489" s="44"/>
      <c r="F489" s="44"/>
    </row>
    <row r="490" spans="1:6" hidden="1" x14ac:dyDescent="0.25">
      <c r="A490" s="1" t="s">
        <v>311</v>
      </c>
      <c r="B490" s="34" t="s">
        <v>815</v>
      </c>
      <c r="C490" s="44"/>
      <c r="D490" s="44"/>
      <c r="E490" s="44"/>
      <c r="F490" s="44"/>
    </row>
    <row r="491" spans="1:6" hidden="1" x14ac:dyDescent="0.25">
      <c r="A491" s="1" t="s">
        <v>332</v>
      </c>
      <c r="B491" s="34" t="s">
        <v>816</v>
      </c>
      <c r="C491" s="44" t="s">
        <v>297</v>
      </c>
      <c r="D491" s="44" t="s">
        <v>297</v>
      </c>
      <c r="E491" s="44"/>
      <c r="F491" s="44"/>
    </row>
    <row r="492" spans="1:6" hidden="1" x14ac:dyDescent="0.25">
      <c r="A492" s="1" t="s">
        <v>424</v>
      </c>
      <c r="B492" s="34" t="s">
        <v>817</v>
      </c>
      <c r="C492" s="44" t="s">
        <v>297</v>
      </c>
      <c r="D492" s="44" t="s">
        <v>297</v>
      </c>
      <c r="E492" s="44"/>
      <c r="F492" s="44"/>
    </row>
    <row r="493" spans="1:6" hidden="1" x14ac:dyDescent="0.25">
      <c r="A493" s="1" t="s">
        <v>323</v>
      </c>
      <c r="B493" s="34" t="s">
        <v>818</v>
      </c>
      <c r="C493" s="44" t="s">
        <v>297</v>
      </c>
      <c r="D493" s="44"/>
      <c r="E493" s="44"/>
      <c r="F493" s="44"/>
    </row>
    <row r="494" spans="1:6" hidden="1" x14ac:dyDescent="0.25">
      <c r="A494" s="1" t="s">
        <v>311</v>
      </c>
      <c r="B494" s="34" t="s">
        <v>819</v>
      </c>
      <c r="C494" s="44" t="s">
        <v>297</v>
      </c>
      <c r="D494" s="44"/>
      <c r="E494" s="44"/>
      <c r="F494" s="44"/>
    </row>
    <row r="495" spans="1:6" hidden="1" x14ac:dyDescent="0.25">
      <c r="A495" s="1" t="s">
        <v>424</v>
      </c>
      <c r="B495" s="34" t="s">
        <v>820</v>
      </c>
      <c r="C495" s="44"/>
      <c r="D495" s="44"/>
      <c r="E495" s="44"/>
      <c r="F495" s="44"/>
    </row>
    <row r="496" spans="1:6" hidden="1" x14ac:dyDescent="0.25">
      <c r="A496" s="1" t="s">
        <v>424</v>
      </c>
      <c r="B496" s="34" t="s">
        <v>821</v>
      </c>
      <c r="C496" s="44" t="s">
        <v>297</v>
      </c>
      <c r="D496" s="44" t="s">
        <v>297</v>
      </c>
      <c r="E496" s="44"/>
      <c r="F496" s="44"/>
    </row>
    <row r="497" spans="1:6" hidden="1" x14ac:dyDescent="0.25">
      <c r="A497" s="1" t="s">
        <v>424</v>
      </c>
      <c r="B497" s="34" t="s">
        <v>822</v>
      </c>
      <c r="C497" s="44" t="s">
        <v>297</v>
      </c>
      <c r="D497" s="44" t="s">
        <v>297</v>
      </c>
      <c r="E497" s="44"/>
      <c r="F497" s="44"/>
    </row>
    <row r="498" spans="1:6" hidden="1" x14ac:dyDescent="0.25">
      <c r="A498" s="1" t="s">
        <v>424</v>
      </c>
      <c r="B498" s="34" t="s">
        <v>823</v>
      </c>
      <c r="C498" s="44" t="s">
        <v>297</v>
      </c>
      <c r="D498" s="44" t="s">
        <v>297</v>
      </c>
      <c r="E498" s="44"/>
      <c r="F498" s="44"/>
    </row>
    <row r="499" spans="1:6" hidden="1" x14ac:dyDescent="0.25">
      <c r="A499" s="1">
        <v>9</v>
      </c>
      <c r="B499" s="34" t="s">
        <v>824</v>
      </c>
      <c r="C499" s="44" t="s">
        <v>297</v>
      </c>
      <c r="D499" s="44" t="s">
        <v>297</v>
      </c>
      <c r="E499" s="44"/>
      <c r="F499" s="44"/>
    </row>
    <row r="500" spans="1:6" hidden="1" x14ac:dyDescent="0.25">
      <c r="A500" s="1" t="s">
        <v>323</v>
      </c>
      <c r="B500" s="34" t="s">
        <v>825</v>
      </c>
      <c r="C500" s="44" t="s">
        <v>297</v>
      </c>
      <c r="D500" s="44"/>
      <c r="E500" s="44"/>
      <c r="F500" s="44"/>
    </row>
    <row r="501" spans="1:6" hidden="1" x14ac:dyDescent="0.25">
      <c r="A501" s="1" t="s">
        <v>323</v>
      </c>
      <c r="B501" s="34" t="s">
        <v>826</v>
      </c>
      <c r="C501" s="44" t="s">
        <v>297</v>
      </c>
      <c r="D501" s="44"/>
      <c r="E501" s="44"/>
      <c r="F501" s="44"/>
    </row>
    <row r="502" spans="1:6" hidden="1" x14ac:dyDescent="0.25">
      <c r="A502" s="1" t="s">
        <v>323</v>
      </c>
      <c r="B502" s="34" t="s">
        <v>827</v>
      </c>
      <c r="C502" s="44" t="s">
        <v>297</v>
      </c>
      <c r="D502" s="44"/>
      <c r="E502" s="44"/>
      <c r="F502" s="44"/>
    </row>
    <row r="503" spans="1:6" hidden="1" x14ac:dyDescent="0.25">
      <c r="A503" s="1" t="s">
        <v>323</v>
      </c>
      <c r="B503" s="34" t="s">
        <v>828</v>
      </c>
      <c r="C503" s="44" t="s">
        <v>297</v>
      </c>
      <c r="D503" s="44"/>
      <c r="E503" s="44"/>
      <c r="F503" s="44"/>
    </row>
    <row r="504" spans="1:6" hidden="1" x14ac:dyDescent="0.25">
      <c r="A504" s="1"/>
      <c r="B504" s="35" t="s">
        <v>829</v>
      </c>
      <c r="C504" s="44" t="s">
        <v>297</v>
      </c>
      <c r="D504" s="46"/>
      <c r="E504" s="46"/>
      <c r="F504" s="46"/>
    </row>
    <row r="505" spans="1:6" hidden="1" x14ac:dyDescent="0.25">
      <c r="A505" s="1"/>
      <c r="B505" s="35" t="s">
        <v>830</v>
      </c>
      <c r="C505" s="44" t="s">
        <v>297</v>
      </c>
      <c r="D505" s="46"/>
      <c r="E505" s="46"/>
      <c r="F505" s="46"/>
    </row>
    <row r="506" spans="1:6" hidden="1" x14ac:dyDescent="0.25">
      <c r="A506" s="1" t="s">
        <v>424</v>
      </c>
      <c r="B506" s="34" t="s">
        <v>831</v>
      </c>
      <c r="C506" s="44" t="s">
        <v>297</v>
      </c>
      <c r="D506" s="44" t="s">
        <v>297</v>
      </c>
      <c r="E506" s="44"/>
      <c r="F506" s="44"/>
    </row>
    <row r="507" spans="1:6" hidden="1" x14ac:dyDescent="0.25">
      <c r="A507" s="1" t="s">
        <v>424</v>
      </c>
      <c r="B507" s="34" t="s">
        <v>832</v>
      </c>
      <c r="C507" s="44" t="s">
        <v>297</v>
      </c>
      <c r="D507" s="44" t="s">
        <v>297</v>
      </c>
      <c r="E507" s="44"/>
      <c r="F507" s="44"/>
    </row>
    <row r="508" spans="1:6" hidden="1" x14ac:dyDescent="0.25">
      <c r="A508" s="1" t="s">
        <v>311</v>
      </c>
      <c r="B508" s="34" t="s">
        <v>833</v>
      </c>
      <c r="C508" s="44" t="s">
        <v>297</v>
      </c>
      <c r="D508" s="44"/>
      <c r="E508" s="44"/>
      <c r="F508" s="44"/>
    </row>
    <row r="509" spans="1:6" hidden="1" x14ac:dyDescent="0.25">
      <c r="A509" s="1" t="s">
        <v>311</v>
      </c>
      <c r="B509" s="34" t="s">
        <v>834</v>
      </c>
      <c r="C509" s="44" t="s">
        <v>297</v>
      </c>
      <c r="D509" s="44"/>
      <c r="E509" s="44"/>
      <c r="F509" s="44"/>
    </row>
    <row r="510" spans="1:6" hidden="1" x14ac:dyDescent="0.25">
      <c r="A510" s="1" t="s">
        <v>311</v>
      </c>
      <c r="B510" s="34" t="s">
        <v>834</v>
      </c>
      <c r="C510" s="44" t="s">
        <v>297</v>
      </c>
      <c r="D510" s="44"/>
      <c r="E510" s="44"/>
      <c r="F510" s="44"/>
    </row>
    <row r="511" spans="1:6" hidden="1" x14ac:dyDescent="0.25">
      <c r="A511" s="1" t="s">
        <v>424</v>
      </c>
      <c r="B511" s="34" t="s">
        <v>835</v>
      </c>
      <c r="C511" s="44" t="s">
        <v>297</v>
      </c>
      <c r="D511" s="44" t="s">
        <v>297</v>
      </c>
      <c r="E511" s="44"/>
      <c r="F511" s="44"/>
    </row>
    <row r="512" spans="1:6" hidden="1" x14ac:dyDescent="0.25">
      <c r="A512" s="1" t="s">
        <v>424</v>
      </c>
      <c r="B512" s="34" t="s">
        <v>836</v>
      </c>
      <c r="C512" s="44" t="s">
        <v>297</v>
      </c>
      <c r="D512" s="44" t="s">
        <v>297</v>
      </c>
      <c r="E512" s="44"/>
      <c r="F512" s="44"/>
    </row>
    <row r="513" spans="1:6" hidden="1" x14ac:dyDescent="0.25">
      <c r="A513" s="1" t="s">
        <v>424</v>
      </c>
      <c r="B513" s="34" t="s">
        <v>837</v>
      </c>
      <c r="C513" s="44"/>
      <c r="D513" s="44"/>
      <c r="E513" s="44"/>
      <c r="F513" s="44"/>
    </row>
    <row r="514" spans="1:6" hidden="1" x14ac:dyDescent="0.25">
      <c r="A514" s="1" t="s">
        <v>424</v>
      </c>
      <c r="B514" s="34" t="s">
        <v>838</v>
      </c>
      <c r="C514" s="44"/>
      <c r="D514" s="44"/>
      <c r="E514" s="44"/>
      <c r="F514" s="44"/>
    </row>
    <row r="515" spans="1:6" hidden="1" x14ac:dyDescent="0.25">
      <c r="A515" s="1" t="s">
        <v>424</v>
      </c>
      <c r="B515" s="34" t="s">
        <v>839</v>
      </c>
      <c r="C515" s="44" t="s">
        <v>297</v>
      </c>
      <c r="D515" s="44" t="s">
        <v>297</v>
      </c>
      <c r="E515" s="44"/>
      <c r="F515" s="44"/>
    </row>
    <row r="516" spans="1:6" hidden="1" x14ac:dyDescent="0.25">
      <c r="A516" s="1" t="s">
        <v>424</v>
      </c>
      <c r="B516" s="34" t="s">
        <v>840</v>
      </c>
      <c r="C516" s="44"/>
      <c r="D516" s="44"/>
      <c r="E516" s="44"/>
      <c r="F516" s="44"/>
    </row>
    <row r="517" spans="1:6" hidden="1" x14ac:dyDescent="0.25">
      <c r="A517" s="1" t="s">
        <v>434</v>
      </c>
      <c r="B517" s="34" t="s">
        <v>841</v>
      </c>
      <c r="C517" s="44" t="s">
        <v>297</v>
      </c>
      <c r="D517" s="44"/>
      <c r="E517" s="44"/>
      <c r="F517" s="44"/>
    </row>
    <row r="518" spans="1:6" hidden="1" x14ac:dyDescent="0.25">
      <c r="A518" s="1"/>
      <c r="B518" s="36" t="s">
        <v>841</v>
      </c>
      <c r="C518" s="44" t="s">
        <v>297</v>
      </c>
      <c r="D518" s="46" t="s">
        <v>297</v>
      </c>
      <c r="E518" s="46"/>
      <c r="F518" s="46"/>
    </row>
    <row r="519" spans="1:6" hidden="1" x14ac:dyDescent="0.25">
      <c r="A519" s="1" t="s">
        <v>323</v>
      </c>
      <c r="B519" s="34" t="s">
        <v>842</v>
      </c>
      <c r="C519" s="44" t="s">
        <v>297</v>
      </c>
      <c r="D519" s="44"/>
      <c r="E519" s="44"/>
      <c r="F519" s="44"/>
    </row>
    <row r="520" spans="1:6" hidden="1" x14ac:dyDescent="0.25">
      <c r="A520" s="1"/>
      <c r="B520" s="34" t="s">
        <v>843</v>
      </c>
      <c r="C520" s="44" t="s">
        <v>297</v>
      </c>
      <c r="D520" s="44"/>
      <c r="E520" s="44"/>
      <c r="F520" s="44"/>
    </row>
    <row r="521" spans="1:6" hidden="1" x14ac:dyDescent="0.25">
      <c r="A521" s="1"/>
      <c r="B521" s="34" t="s">
        <v>844</v>
      </c>
      <c r="C521" s="44" t="s">
        <v>297</v>
      </c>
      <c r="D521" s="44" t="s">
        <v>297</v>
      </c>
      <c r="E521" s="44"/>
      <c r="F521" s="44"/>
    </row>
    <row r="522" spans="1:6" hidden="1" x14ac:dyDescent="0.25">
      <c r="A522" s="1"/>
      <c r="B522" s="35" t="s">
        <v>845</v>
      </c>
      <c r="C522" s="44" t="s">
        <v>297</v>
      </c>
      <c r="D522" s="46"/>
      <c r="E522" s="46"/>
      <c r="F522" s="46"/>
    </row>
    <row r="523" spans="1:6" hidden="1" x14ac:dyDescent="0.25">
      <c r="A523" s="1"/>
      <c r="B523" s="35" t="s">
        <v>846</v>
      </c>
      <c r="C523" s="44" t="s">
        <v>297</v>
      </c>
      <c r="D523" s="46"/>
      <c r="E523" s="46"/>
      <c r="F523" s="46"/>
    </row>
    <row r="524" spans="1:6" hidden="1" x14ac:dyDescent="0.25">
      <c r="A524" s="1"/>
      <c r="B524" s="35" t="s">
        <v>847</v>
      </c>
      <c r="C524" s="44" t="s">
        <v>297</v>
      </c>
      <c r="D524" s="46"/>
      <c r="E524" s="46"/>
      <c r="F524" s="46"/>
    </row>
    <row r="525" spans="1:6" hidden="1" x14ac:dyDescent="0.25">
      <c r="A525" s="1"/>
      <c r="B525" s="34" t="s">
        <v>848</v>
      </c>
      <c r="C525" s="44" t="s">
        <v>297</v>
      </c>
      <c r="D525" s="44"/>
      <c r="E525" s="44"/>
      <c r="F525" s="44"/>
    </row>
    <row r="526" spans="1:6" hidden="1" x14ac:dyDescent="0.25">
      <c r="A526" s="1"/>
      <c r="B526" s="34" t="s">
        <v>849</v>
      </c>
      <c r="C526" s="44" t="s">
        <v>297</v>
      </c>
      <c r="D526" s="44"/>
      <c r="E526" s="44"/>
      <c r="F526" s="44"/>
    </row>
    <row r="527" spans="1:6" hidden="1" x14ac:dyDescent="0.25">
      <c r="A527" s="1"/>
      <c r="B527" s="34" t="s">
        <v>850</v>
      </c>
      <c r="C527" s="44" t="s">
        <v>297</v>
      </c>
      <c r="D527" s="44"/>
      <c r="E527" s="44"/>
      <c r="F527" s="44"/>
    </row>
    <row r="528" spans="1:6" hidden="1" x14ac:dyDescent="0.25">
      <c r="A528" s="1"/>
      <c r="B528" s="36" t="s">
        <v>851</v>
      </c>
      <c r="C528" s="44" t="s">
        <v>297</v>
      </c>
      <c r="D528" s="44"/>
      <c r="E528" s="44"/>
      <c r="F528" s="44"/>
    </row>
    <row r="529" spans="1:6" hidden="1" x14ac:dyDescent="0.25">
      <c r="A529" s="1"/>
      <c r="B529" s="34" t="s">
        <v>852</v>
      </c>
      <c r="C529" s="44" t="s">
        <v>297</v>
      </c>
      <c r="D529" s="44"/>
      <c r="E529" s="44"/>
      <c r="F529" s="44"/>
    </row>
    <row r="530" spans="1:6" hidden="1" x14ac:dyDescent="0.25">
      <c r="A530" s="1" t="s">
        <v>332</v>
      </c>
      <c r="B530" s="34" t="s">
        <v>853</v>
      </c>
      <c r="C530" s="44" t="s">
        <v>297</v>
      </c>
      <c r="D530" s="44"/>
      <c r="E530" s="44" t="s">
        <v>297</v>
      </c>
      <c r="F530" s="44"/>
    </row>
    <row r="531" spans="1:6" hidden="1" x14ac:dyDescent="0.25">
      <c r="A531" s="1"/>
      <c r="B531" s="34" t="s">
        <v>854</v>
      </c>
      <c r="C531" s="44" t="s">
        <v>297</v>
      </c>
      <c r="D531" s="46" t="s">
        <v>297</v>
      </c>
      <c r="E531" s="46"/>
      <c r="F531" s="46"/>
    </row>
    <row r="532" spans="1:6" hidden="1" x14ac:dyDescent="0.25">
      <c r="A532" s="1"/>
      <c r="B532" s="34" t="s">
        <v>855</v>
      </c>
      <c r="C532" s="44" t="s">
        <v>297</v>
      </c>
      <c r="D532" s="46" t="s">
        <v>297</v>
      </c>
      <c r="E532" s="46"/>
      <c r="F532" s="46"/>
    </row>
    <row r="533" spans="1:6" hidden="1" x14ac:dyDescent="0.25">
      <c r="A533" s="1"/>
      <c r="B533" s="34" t="s">
        <v>856</v>
      </c>
      <c r="C533" s="44" t="s">
        <v>297</v>
      </c>
      <c r="D533" s="46"/>
      <c r="E533" s="46"/>
      <c r="F533" s="46"/>
    </row>
    <row r="534" spans="1:6" hidden="1" x14ac:dyDescent="0.25">
      <c r="A534" s="1"/>
      <c r="B534" s="34" t="s">
        <v>857</v>
      </c>
      <c r="C534" s="44" t="s">
        <v>297</v>
      </c>
      <c r="D534" s="44"/>
      <c r="E534" s="44"/>
      <c r="F534" s="44"/>
    </row>
    <row r="535" spans="1:6" hidden="1" x14ac:dyDescent="0.25">
      <c r="A535" s="1"/>
      <c r="B535" s="34" t="s">
        <v>858</v>
      </c>
      <c r="C535" s="44" t="s">
        <v>297</v>
      </c>
      <c r="D535" s="46"/>
      <c r="E535" s="46"/>
      <c r="F535" s="46"/>
    </row>
    <row r="536" spans="1:6" hidden="1" x14ac:dyDescent="0.25">
      <c r="A536" s="1"/>
      <c r="B536" s="34" t="s">
        <v>859</v>
      </c>
      <c r="C536" s="44" t="s">
        <v>297</v>
      </c>
      <c r="D536" s="44" t="s">
        <v>297</v>
      </c>
      <c r="E536" s="44"/>
      <c r="F536" s="44" t="s">
        <v>297</v>
      </c>
    </row>
    <row r="537" spans="1:6" hidden="1" x14ac:dyDescent="0.25">
      <c r="A537" s="1" t="s">
        <v>323</v>
      </c>
      <c r="B537" s="34" t="s">
        <v>860</v>
      </c>
      <c r="C537" s="44" t="s">
        <v>297</v>
      </c>
      <c r="D537" s="44" t="s">
        <v>297</v>
      </c>
      <c r="E537" s="44" t="s">
        <v>297</v>
      </c>
      <c r="F537" s="44" t="s">
        <v>297</v>
      </c>
    </row>
    <row r="538" spans="1:6" hidden="1" x14ac:dyDescent="0.25">
      <c r="A538" s="1"/>
      <c r="B538" s="36" t="s">
        <v>861</v>
      </c>
      <c r="C538" s="44" t="s">
        <v>297</v>
      </c>
      <c r="D538" s="46"/>
      <c r="E538" s="46"/>
      <c r="F538" s="46"/>
    </row>
    <row r="539" spans="1:6" hidden="1" x14ac:dyDescent="0.25">
      <c r="A539" s="1" t="s">
        <v>862</v>
      </c>
      <c r="B539" s="34" t="s">
        <v>863</v>
      </c>
      <c r="C539" s="44" t="s">
        <v>297</v>
      </c>
      <c r="D539" s="44" t="s">
        <v>297</v>
      </c>
      <c r="E539" s="44"/>
      <c r="F539" s="44"/>
    </row>
    <row r="540" spans="1:6" hidden="1" x14ac:dyDescent="0.25">
      <c r="A540" s="1" t="s">
        <v>434</v>
      </c>
      <c r="B540" s="34" t="s">
        <v>864</v>
      </c>
      <c r="C540" s="44" t="s">
        <v>297</v>
      </c>
      <c r="D540" s="44" t="s">
        <v>297</v>
      </c>
      <c r="E540" s="44"/>
      <c r="F540" s="44" t="s">
        <v>297</v>
      </c>
    </row>
    <row r="541" spans="1:6" hidden="1" x14ac:dyDescent="0.25">
      <c r="A541" s="1"/>
      <c r="B541" s="34" t="s">
        <v>865</v>
      </c>
      <c r="C541" s="44" t="s">
        <v>297</v>
      </c>
      <c r="D541" s="44" t="s">
        <v>297</v>
      </c>
      <c r="E541" s="44"/>
      <c r="F541" s="44"/>
    </row>
    <row r="542" spans="1:6" hidden="1" x14ac:dyDescent="0.25">
      <c r="A542" s="1"/>
      <c r="B542" s="34" t="s">
        <v>866</v>
      </c>
      <c r="C542" s="44" t="s">
        <v>297</v>
      </c>
      <c r="D542" s="44" t="s">
        <v>297</v>
      </c>
      <c r="E542" s="44"/>
      <c r="F542" s="44"/>
    </row>
    <row r="543" spans="1:6" x14ac:dyDescent="0.25">
      <c r="A543" s="1"/>
      <c r="B543" s="36" t="s">
        <v>867</v>
      </c>
      <c r="C543" s="44" t="s">
        <v>297</v>
      </c>
      <c r="D543" s="44"/>
      <c r="E543" s="44"/>
      <c r="F543" s="44"/>
    </row>
    <row r="544" spans="1:6" hidden="1" x14ac:dyDescent="0.25">
      <c r="A544" s="1"/>
      <c r="B544" s="34" t="s">
        <v>868</v>
      </c>
      <c r="C544" s="44" t="s">
        <v>297</v>
      </c>
      <c r="D544" s="46" t="s">
        <v>297</v>
      </c>
      <c r="E544" s="46"/>
      <c r="F544" s="46" t="s">
        <v>297</v>
      </c>
    </row>
    <row r="545" spans="1:6" hidden="1" x14ac:dyDescent="0.25">
      <c r="A545" s="1">
        <v>9</v>
      </c>
      <c r="B545" s="34" t="s">
        <v>869</v>
      </c>
      <c r="C545" s="44" t="s">
        <v>297</v>
      </c>
      <c r="D545" s="44" t="s">
        <v>297</v>
      </c>
      <c r="E545" s="44"/>
      <c r="F545" s="44" t="s">
        <v>297</v>
      </c>
    </row>
    <row r="546" spans="1:6" hidden="1" x14ac:dyDescent="0.25">
      <c r="A546" s="1" t="s">
        <v>323</v>
      </c>
      <c r="B546" s="34" t="s">
        <v>870</v>
      </c>
      <c r="C546" s="44" t="s">
        <v>297</v>
      </c>
      <c r="D546" s="44"/>
      <c r="E546" s="44"/>
      <c r="F546" s="44"/>
    </row>
    <row r="547" spans="1:6" hidden="1" x14ac:dyDescent="0.25">
      <c r="A547" s="1" t="s">
        <v>323</v>
      </c>
      <c r="B547" s="34" t="s">
        <v>871</v>
      </c>
      <c r="C547" s="44" t="s">
        <v>297</v>
      </c>
      <c r="D547" s="44"/>
      <c r="E547" s="44"/>
      <c r="F547" s="44"/>
    </row>
    <row r="548" spans="1:6" hidden="1" x14ac:dyDescent="0.25">
      <c r="A548" s="1">
        <v>9</v>
      </c>
      <c r="B548" s="36" t="s">
        <v>872</v>
      </c>
      <c r="C548" s="44" t="s">
        <v>297</v>
      </c>
      <c r="D548" s="46" t="s">
        <v>297</v>
      </c>
      <c r="E548" s="46" t="s">
        <v>297</v>
      </c>
      <c r="F548" s="46" t="s">
        <v>297</v>
      </c>
    </row>
    <row r="549" spans="1:6" hidden="1" x14ac:dyDescent="0.25">
      <c r="A549" s="1"/>
      <c r="B549" s="34" t="s">
        <v>873</v>
      </c>
      <c r="C549" s="44" t="s">
        <v>297</v>
      </c>
      <c r="D549" s="44"/>
      <c r="E549" s="44"/>
      <c r="F549" s="44"/>
    </row>
    <row r="550" spans="1:6" hidden="1" x14ac:dyDescent="0.25">
      <c r="A550" s="1">
        <v>19</v>
      </c>
      <c r="B550" s="35" t="s">
        <v>874</v>
      </c>
      <c r="C550" s="44" t="s">
        <v>297</v>
      </c>
      <c r="D550" s="46"/>
      <c r="E550" s="46"/>
      <c r="F550" s="46"/>
    </row>
    <row r="551" spans="1:6" hidden="1" x14ac:dyDescent="0.25">
      <c r="A551" s="1"/>
      <c r="B551" s="34" t="s">
        <v>875</v>
      </c>
      <c r="C551" s="44" t="s">
        <v>297</v>
      </c>
      <c r="D551" s="44" t="s">
        <v>297</v>
      </c>
      <c r="E551" s="44"/>
      <c r="F551" s="44"/>
    </row>
    <row r="552" spans="1:6" hidden="1" x14ac:dyDescent="0.25">
      <c r="A552" s="1"/>
      <c r="B552" s="34" t="s">
        <v>876</v>
      </c>
      <c r="C552" s="44" t="s">
        <v>297</v>
      </c>
      <c r="D552" s="46"/>
      <c r="E552" s="46"/>
      <c r="F552" s="46"/>
    </row>
    <row r="553" spans="1:6" hidden="1" x14ac:dyDescent="0.25">
      <c r="A553" s="1"/>
      <c r="B553" s="34" t="s">
        <v>877</v>
      </c>
      <c r="C553" s="44" t="s">
        <v>297</v>
      </c>
      <c r="D553" s="46"/>
      <c r="E553" s="46"/>
      <c r="F553" s="46"/>
    </row>
    <row r="554" spans="1:6" hidden="1" x14ac:dyDescent="0.25">
      <c r="A554" s="1"/>
      <c r="B554" s="35" t="s">
        <v>878</v>
      </c>
      <c r="C554" s="44" t="s">
        <v>297</v>
      </c>
      <c r="D554" s="46"/>
      <c r="E554" s="46"/>
      <c r="F554" s="46"/>
    </row>
    <row r="555" spans="1:6" hidden="1" x14ac:dyDescent="0.25">
      <c r="A555" s="1" t="s">
        <v>332</v>
      </c>
      <c r="B555" s="34" t="s">
        <v>879</v>
      </c>
      <c r="C555" s="44" t="s">
        <v>297</v>
      </c>
      <c r="D555" s="44" t="s">
        <v>297</v>
      </c>
      <c r="E555" s="44" t="s">
        <v>297</v>
      </c>
      <c r="F555" s="44"/>
    </row>
    <row r="556" spans="1:6" hidden="1" x14ac:dyDescent="0.25">
      <c r="A556" s="1">
        <v>9</v>
      </c>
      <c r="B556" s="36" t="s">
        <v>880</v>
      </c>
      <c r="C556" s="44" t="s">
        <v>297</v>
      </c>
      <c r="D556" s="46" t="s">
        <v>297</v>
      </c>
      <c r="E556" s="46" t="s">
        <v>297</v>
      </c>
      <c r="F556" s="46" t="s">
        <v>297</v>
      </c>
    </row>
    <row r="557" spans="1:6" hidden="1" x14ac:dyDescent="0.25">
      <c r="A557" s="1" t="s">
        <v>332</v>
      </c>
      <c r="B557" s="34" t="s">
        <v>881</v>
      </c>
      <c r="C557" s="44" t="s">
        <v>297</v>
      </c>
      <c r="D557" s="44"/>
      <c r="E557" s="44"/>
      <c r="F557" s="44" t="s">
        <v>297</v>
      </c>
    </row>
    <row r="558" spans="1:6" hidden="1" x14ac:dyDescent="0.25">
      <c r="A558" s="1"/>
      <c r="B558" s="35" t="s">
        <v>882</v>
      </c>
      <c r="C558" s="44" t="s">
        <v>297</v>
      </c>
      <c r="D558" s="46"/>
      <c r="E558" s="46"/>
      <c r="F558" s="46"/>
    </row>
    <row r="559" spans="1:6" hidden="1" x14ac:dyDescent="0.25">
      <c r="A559" s="1" t="s">
        <v>300</v>
      </c>
      <c r="B559" s="34" t="s">
        <v>883</v>
      </c>
      <c r="C559" s="44" t="s">
        <v>297</v>
      </c>
      <c r="D559" s="44" t="s">
        <v>297</v>
      </c>
      <c r="E559" s="44" t="s">
        <v>297</v>
      </c>
      <c r="F559" s="44"/>
    </row>
    <row r="560" spans="1:6" hidden="1" x14ac:dyDescent="0.25">
      <c r="A560" s="1"/>
      <c r="B560" s="34" t="s">
        <v>884</v>
      </c>
      <c r="C560" s="44" t="s">
        <v>297</v>
      </c>
      <c r="D560" s="46"/>
      <c r="E560" s="46"/>
      <c r="F560" s="46"/>
    </row>
    <row r="561" spans="1:6" hidden="1" x14ac:dyDescent="0.25">
      <c r="A561" s="1"/>
      <c r="B561" s="34" t="s">
        <v>885</v>
      </c>
      <c r="C561" s="44" t="s">
        <v>297</v>
      </c>
      <c r="D561" s="46"/>
      <c r="E561" s="46"/>
      <c r="F561" s="46"/>
    </row>
    <row r="562" spans="1:6" hidden="1" x14ac:dyDescent="0.25">
      <c r="A562" s="1"/>
      <c r="B562" s="34" t="s">
        <v>886</v>
      </c>
      <c r="C562" s="44" t="s">
        <v>297</v>
      </c>
      <c r="D562" s="46"/>
      <c r="E562" s="46"/>
      <c r="F562" s="46"/>
    </row>
    <row r="563" spans="1:6" hidden="1" x14ac:dyDescent="0.25">
      <c r="A563" s="1" t="s">
        <v>396</v>
      </c>
      <c r="B563" s="34" t="s">
        <v>887</v>
      </c>
      <c r="C563" s="44" t="s">
        <v>297</v>
      </c>
      <c r="D563" s="44"/>
      <c r="E563" s="44"/>
      <c r="F563" s="44"/>
    </row>
    <row r="564" spans="1:6" hidden="1" x14ac:dyDescent="0.25">
      <c r="A564" s="1"/>
      <c r="B564" s="34" t="s">
        <v>888</v>
      </c>
      <c r="C564" s="44" t="s">
        <v>297</v>
      </c>
      <c r="D564" s="46"/>
      <c r="E564" s="46"/>
      <c r="F564" s="46"/>
    </row>
    <row r="565" spans="1:6" hidden="1" x14ac:dyDescent="0.25">
      <c r="A565" s="1" t="s">
        <v>889</v>
      </c>
      <c r="B565" s="34" t="s">
        <v>890</v>
      </c>
      <c r="C565" s="44" t="s">
        <v>297</v>
      </c>
      <c r="D565" s="44"/>
      <c r="E565" s="44"/>
      <c r="F565" s="44"/>
    </row>
    <row r="566" spans="1:6" hidden="1" x14ac:dyDescent="0.25">
      <c r="A566" s="1"/>
      <c r="B566" s="35" t="s">
        <v>891</v>
      </c>
      <c r="C566" s="44" t="s">
        <v>297</v>
      </c>
      <c r="D566" s="46"/>
      <c r="E566" s="46"/>
      <c r="F566" s="46"/>
    </row>
    <row r="567" spans="1:6" hidden="1" x14ac:dyDescent="0.25">
      <c r="A567" s="1"/>
      <c r="B567" s="35" t="s">
        <v>892</v>
      </c>
      <c r="C567" s="44" t="s">
        <v>297</v>
      </c>
      <c r="D567" s="46"/>
      <c r="E567" s="46"/>
      <c r="F567" s="46" t="s">
        <v>297</v>
      </c>
    </row>
    <row r="568" spans="1:6" hidden="1" x14ac:dyDescent="0.25">
      <c r="A568" s="1"/>
      <c r="B568" s="34" t="s">
        <v>893</v>
      </c>
      <c r="C568" s="44"/>
      <c r="D568" s="44"/>
      <c r="E568" s="44"/>
      <c r="F568" s="44"/>
    </row>
    <row r="569" spans="1:6" hidden="1" x14ac:dyDescent="0.25">
      <c r="A569" s="1"/>
      <c r="B569" s="34" t="s">
        <v>894</v>
      </c>
      <c r="C569" s="44" t="s">
        <v>297</v>
      </c>
      <c r="D569" s="46"/>
      <c r="E569" s="46"/>
      <c r="F569" s="46" t="s">
        <v>297</v>
      </c>
    </row>
    <row r="570" spans="1:6" hidden="1" x14ac:dyDescent="0.25">
      <c r="A570" s="1"/>
      <c r="B570" s="34" t="s">
        <v>895</v>
      </c>
      <c r="C570" s="44" t="s">
        <v>297</v>
      </c>
      <c r="D570" s="44"/>
      <c r="E570" s="44"/>
      <c r="F570" s="44"/>
    </row>
    <row r="571" spans="1:6" hidden="1" x14ac:dyDescent="0.25">
      <c r="A571" s="1"/>
      <c r="B571" s="34" t="s">
        <v>896</v>
      </c>
      <c r="C571" s="44" t="s">
        <v>297</v>
      </c>
      <c r="D571" s="46"/>
      <c r="E571" s="46"/>
      <c r="F571" s="46"/>
    </row>
    <row r="572" spans="1:6" hidden="1" x14ac:dyDescent="0.25">
      <c r="A572" s="1"/>
      <c r="B572" s="34" t="s">
        <v>897</v>
      </c>
      <c r="C572" s="44" t="s">
        <v>297</v>
      </c>
      <c r="D572" s="46"/>
      <c r="E572" s="46"/>
      <c r="F572" s="46"/>
    </row>
    <row r="573" spans="1:6" hidden="1" x14ac:dyDescent="0.25">
      <c r="A573" s="1"/>
      <c r="B573" s="34" t="s">
        <v>898</v>
      </c>
      <c r="C573" s="44" t="s">
        <v>297</v>
      </c>
      <c r="D573" s="44"/>
      <c r="E573" s="44"/>
      <c r="F573" s="44"/>
    </row>
    <row r="574" spans="1:6" hidden="1" x14ac:dyDescent="0.25">
      <c r="A574" s="1">
        <v>19</v>
      </c>
      <c r="B574" s="35" t="s">
        <v>899</v>
      </c>
      <c r="C574" s="44" t="s">
        <v>297</v>
      </c>
      <c r="D574" s="46"/>
      <c r="E574" s="46"/>
      <c r="F574" s="46"/>
    </row>
    <row r="575" spans="1:6" hidden="1" x14ac:dyDescent="0.25">
      <c r="A575" s="1"/>
      <c r="B575" s="34" t="s">
        <v>900</v>
      </c>
      <c r="C575" s="44" t="s">
        <v>297</v>
      </c>
      <c r="D575" s="44"/>
      <c r="E575" s="44"/>
      <c r="F575" s="44"/>
    </row>
    <row r="576" spans="1:6" hidden="1" x14ac:dyDescent="0.25">
      <c r="A576" s="1"/>
      <c r="B576" s="34" t="s">
        <v>901</v>
      </c>
      <c r="C576" s="44" t="s">
        <v>297</v>
      </c>
      <c r="D576" s="44"/>
      <c r="E576" s="44"/>
      <c r="F576" s="44"/>
    </row>
    <row r="577" spans="1:6" x14ac:dyDescent="0.25">
      <c r="A577" s="1"/>
      <c r="B577" s="34" t="s">
        <v>902</v>
      </c>
      <c r="C577" s="44" t="s">
        <v>297</v>
      </c>
      <c r="D577" s="44"/>
      <c r="E577" s="44"/>
      <c r="F577" s="44"/>
    </row>
    <row r="578" spans="1:6" x14ac:dyDescent="0.25">
      <c r="A578" s="1"/>
      <c r="B578" s="36" t="s">
        <v>903</v>
      </c>
      <c r="C578" s="44" t="s">
        <v>297</v>
      </c>
      <c r="D578" s="44" t="s">
        <v>297</v>
      </c>
      <c r="E578" s="44"/>
      <c r="F578" s="44"/>
    </row>
    <row r="579" spans="1:6" hidden="1" x14ac:dyDescent="0.25">
      <c r="A579" s="1"/>
      <c r="B579" s="34" t="s">
        <v>904</v>
      </c>
      <c r="C579" s="44" t="s">
        <v>297</v>
      </c>
      <c r="D579" s="46"/>
      <c r="E579" s="46"/>
      <c r="F579" s="46"/>
    </row>
    <row r="580" spans="1:6" hidden="1" x14ac:dyDescent="0.25">
      <c r="A580" s="1"/>
      <c r="B580" s="34" t="s">
        <v>905</v>
      </c>
      <c r="C580" s="44" t="s">
        <v>297</v>
      </c>
      <c r="D580" s="46"/>
      <c r="E580" s="46"/>
      <c r="F580" s="46" t="s">
        <v>297</v>
      </c>
    </row>
    <row r="581" spans="1:6" hidden="1" x14ac:dyDescent="0.25">
      <c r="A581" s="1"/>
      <c r="B581" s="34" t="s">
        <v>906</v>
      </c>
      <c r="C581" s="44" t="s">
        <v>297</v>
      </c>
      <c r="D581" s="46"/>
      <c r="E581" s="46"/>
      <c r="F581" s="46"/>
    </row>
    <row r="582" spans="1:6" hidden="1" x14ac:dyDescent="0.25">
      <c r="A582" s="1"/>
      <c r="B582" s="34" t="s">
        <v>907</v>
      </c>
      <c r="C582" s="44" t="s">
        <v>297</v>
      </c>
      <c r="D582" s="46"/>
      <c r="E582" s="46"/>
      <c r="F582" s="46" t="s">
        <v>297</v>
      </c>
    </row>
    <row r="583" spans="1:6" hidden="1" x14ac:dyDescent="0.25">
      <c r="A583" s="1"/>
      <c r="B583" s="34" t="s">
        <v>908</v>
      </c>
      <c r="C583" s="44" t="s">
        <v>297</v>
      </c>
      <c r="D583" s="46"/>
      <c r="E583" s="46"/>
      <c r="F583" s="46"/>
    </row>
    <row r="584" spans="1:6" hidden="1" x14ac:dyDescent="0.25">
      <c r="A584" s="1"/>
      <c r="B584" s="34" t="s">
        <v>909</v>
      </c>
      <c r="C584" s="44" t="s">
        <v>297</v>
      </c>
      <c r="D584" s="46"/>
      <c r="E584" s="46"/>
      <c r="F584" s="46" t="s">
        <v>297</v>
      </c>
    </row>
    <row r="585" spans="1:6" x14ac:dyDescent="0.25">
      <c r="A585" s="1"/>
      <c r="B585" s="36" t="s">
        <v>910</v>
      </c>
      <c r="C585" s="44" t="s">
        <v>297</v>
      </c>
      <c r="D585" s="44" t="s">
        <v>297</v>
      </c>
      <c r="E585" s="44" t="s">
        <v>297</v>
      </c>
      <c r="F585" s="44"/>
    </row>
    <row r="586" spans="1:6" hidden="1" x14ac:dyDescent="0.25">
      <c r="A586" s="1" t="s">
        <v>548</v>
      </c>
      <c r="B586" s="34" t="s">
        <v>911</v>
      </c>
      <c r="C586" s="44" t="s">
        <v>297</v>
      </c>
      <c r="D586" s="44"/>
      <c r="E586" s="44"/>
      <c r="F586" s="44"/>
    </row>
    <row r="587" spans="1:6" hidden="1" x14ac:dyDescent="0.25">
      <c r="A587" s="1">
        <v>11</v>
      </c>
      <c r="B587" s="35" t="s">
        <v>912</v>
      </c>
      <c r="C587" s="44" t="s">
        <v>297</v>
      </c>
      <c r="D587" s="46"/>
      <c r="E587" s="46"/>
      <c r="F587" s="46"/>
    </row>
    <row r="588" spans="1:6" hidden="1" x14ac:dyDescent="0.25">
      <c r="A588" s="1"/>
      <c r="B588" s="34" t="s">
        <v>913</v>
      </c>
      <c r="C588" s="44" t="s">
        <v>297</v>
      </c>
      <c r="D588" s="46"/>
      <c r="E588" s="46" t="s">
        <v>297</v>
      </c>
      <c r="F588" s="46" t="s">
        <v>297</v>
      </c>
    </row>
    <row r="589" spans="1:6" hidden="1" x14ac:dyDescent="0.25">
      <c r="A589" s="1">
        <v>11</v>
      </c>
      <c r="B589" s="35" t="s">
        <v>914</v>
      </c>
      <c r="C589" s="44" t="s">
        <v>297</v>
      </c>
      <c r="D589" s="46"/>
      <c r="E589" s="46"/>
      <c r="F589" s="46"/>
    </row>
    <row r="590" spans="1:6" hidden="1" x14ac:dyDescent="0.25">
      <c r="A590" s="1">
        <v>11</v>
      </c>
      <c r="B590" s="35" t="s">
        <v>915</v>
      </c>
      <c r="C590" s="44" t="s">
        <v>297</v>
      </c>
      <c r="D590" s="46"/>
      <c r="E590" s="46"/>
      <c r="F590" s="46"/>
    </row>
    <row r="591" spans="1:6" hidden="1" x14ac:dyDescent="0.25">
      <c r="A591" s="1">
        <v>11</v>
      </c>
      <c r="B591" s="35" t="s">
        <v>916</v>
      </c>
      <c r="C591" s="44" t="s">
        <v>297</v>
      </c>
      <c r="D591" s="46"/>
      <c r="E591" s="46"/>
      <c r="F591" s="46"/>
    </row>
    <row r="592" spans="1:6" hidden="1" x14ac:dyDescent="0.25">
      <c r="A592" s="1">
        <v>11</v>
      </c>
      <c r="B592" s="35" t="s">
        <v>917</v>
      </c>
      <c r="C592" s="44" t="s">
        <v>297</v>
      </c>
      <c r="D592" s="46"/>
      <c r="E592" s="46"/>
      <c r="F592" s="46"/>
    </row>
    <row r="593" spans="1:6" hidden="1" x14ac:dyDescent="0.25">
      <c r="A593" s="1"/>
      <c r="B593" s="34" t="s">
        <v>918</v>
      </c>
      <c r="C593" s="44" t="s">
        <v>297</v>
      </c>
      <c r="D593" s="46"/>
      <c r="E593" s="46" t="s">
        <v>297</v>
      </c>
      <c r="F593" s="46" t="s">
        <v>297</v>
      </c>
    </row>
    <row r="594" spans="1:6" hidden="1" x14ac:dyDescent="0.25">
      <c r="A594" s="1"/>
      <c r="B594" s="34" t="s">
        <v>919</v>
      </c>
      <c r="C594" s="44" t="s">
        <v>297</v>
      </c>
      <c r="D594" s="46"/>
      <c r="E594" s="46" t="s">
        <v>297</v>
      </c>
      <c r="F594" s="46" t="s">
        <v>297</v>
      </c>
    </row>
    <row r="595" spans="1:6" hidden="1" x14ac:dyDescent="0.25">
      <c r="A595" s="1"/>
      <c r="B595" s="34" t="s">
        <v>920</v>
      </c>
      <c r="C595" s="44" t="s">
        <v>297</v>
      </c>
      <c r="D595" s="46"/>
      <c r="E595" s="46" t="s">
        <v>297</v>
      </c>
      <c r="F595" s="46" t="s">
        <v>297</v>
      </c>
    </row>
    <row r="596" spans="1:6" hidden="1" x14ac:dyDescent="0.25">
      <c r="A596" s="1"/>
      <c r="B596" s="35" t="s">
        <v>921</v>
      </c>
      <c r="C596" s="44" t="s">
        <v>297</v>
      </c>
      <c r="D596" s="46"/>
      <c r="E596" s="46"/>
      <c r="F596" s="46"/>
    </row>
    <row r="597" spans="1:6" hidden="1" x14ac:dyDescent="0.25">
      <c r="A597" s="1"/>
      <c r="B597" s="36" t="s">
        <v>922</v>
      </c>
      <c r="C597" s="44" t="s">
        <v>297</v>
      </c>
      <c r="D597" s="46"/>
      <c r="E597" s="46" t="s">
        <v>297</v>
      </c>
      <c r="F597" s="46"/>
    </row>
    <row r="598" spans="1:6" x14ac:dyDescent="0.25">
      <c r="A598" s="1"/>
      <c r="B598" s="36" t="s">
        <v>923</v>
      </c>
      <c r="C598" s="44" t="s">
        <v>297</v>
      </c>
      <c r="D598" s="46"/>
      <c r="E598" s="46" t="s">
        <v>297</v>
      </c>
      <c r="F598" s="46"/>
    </row>
    <row r="599" spans="1:6" hidden="1" x14ac:dyDescent="0.25">
      <c r="A599" s="1"/>
      <c r="B599" s="36" t="s">
        <v>924</v>
      </c>
      <c r="C599" s="44" t="s">
        <v>297</v>
      </c>
      <c r="D599" s="46"/>
      <c r="E599" s="46" t="s">
        <v>297</v>
      </c>
      <c r="F599" s="46" t="s">
        <v>297</v>
      </c>
    </row>
    <row r="600" spans="1:6" x14ac:dyDescent="0.25">
      <c r="A600" s="1"/>
      <c r="B600" s="36" t="s">
        <v>925</v>
      </c>
      <c r="C600" s="44" t="s">
        <v>297</v>
      </c>
      <c r="D600" s="46"/>
      <c r="E600" s="46" t="s">
        <v>297</v>
      </c>
      <c r="F600" s="46" t="s">
        <v>297</v>
      </c>
    </row>
    <row r="601" spans="1:6" hidden="1" x14ac:dyDescent="0.25">
      <c r="A601" s="1">
        <v>11</v>
      </c>
      <c r="B601" s="35" t="s">
        <v>926</v>
      </c>
      <c r="C601" s="44" t="s">
        <v>297</v>
      </c>
      <c r="D601" s="46"/>
      <c r="E601" s="46"/>
      <c r="F601" s="46"/>
    </row>
    <row r="602" spans="1:6" x14ac:dyDescent="0.25">
      <c r="A602" s="1"/>
      <c r="B602" s="34" t="s">
        <v>927</v>
      </c>
      <c r="C602" s="44" t="s">
        <v>297</v>
      </c>
      <c r="D602" s="46"/>
      <c r="E602" s="46" t="s">
        <v>297</v>
      </c>
      <c r="F602" s="46" t="s">
        <v>297</v>
      </c>
    </row>
    <row r="603" spans="1:6" x14ac:dyDescent="0.25">
      <c r="A603" s="1"/>
      <c r="B603" s="34" t="s">
        <v>928</v>
      </c>
      <c r="C603" s="44" t="s">
        <v>297</v>
      </c>
      <c r="D603" s="46"/>
      <c r="E603" s="46" t="s">
        <v>297</v>
      </c>
      <c r="F603" s="46" t="s">
        <v>297</v>
      </c>
    </row>
    <row r="604" spans="1:6" hidden="1" x14ac:dyDescent="0.25">
      <c r="A604" s="1"/>
      <c r="B604" s="34" t="s">
        <v>929</v>
      </c>
      <c r="C604" s="44" t="s">
        <v>297</v>
      </c>
      <c r="D604" s="46"/>
      <c r="E604" s="46"/>
      <c r="F604" s="46"/>
    </row>
    <row r="605" spans="1:6" hidden="1" x14ac:dyDescent="0.25">
      <c r="A605" s="1"/>
      <c r="B605" s="35" t="s">
        <v>930</v>
      </c>
      <c r="C605" s="44" t="s">
        <v>297</v>
      </c>
      <c r="D605" s="46"/>
      <c r="E605" s="46"/>
      <c r="F605" s="46"/>
    </row>
    <row r="606" spans="1:6" hidden="1" x14ac:dyDescent="0.25">
      <c r="A606" s="1"/>
      <c r="B606" s="34" t="s">
        <v>931</v>
      </c>
      <c r="C606" s="44" t="s">
        <v>297</v>
      </c>
      <c r="D606" s="44"/>
      <c r="E606" s="44"/>
      <c r="F606" s="44"/>
    </row>
    <row r="607" spans="1:6" hidden="1" x14ac:dyDescent="0.25">
      <c r="A607" s="1"/>
      <c r="B607" s="34" t="s">
        <v>932</v>
      </c>
      <c r="C607" s="44" t="s">
        <v>297</v>
      </c>
      <c r="D607" s="46"/>
      <c r="E607" s="46"/>
      <c r="F607" s="46"/>
    </row>
    <row r="608" spans="1:6" hidden="1" x14ac:dyDescent="0.25">
      <c r="A608" s="1" t="s">
        <v>332</v>
      </c>
      <c r="B608" s="34" t="s">
        <v>933</v>
      </c>
      <c r="C608" s="44" t="s">
        <v>297</v>
      </c>
      <c r="D608" s="44" t="s">
        <v>297</v>
      </c>
      <c r="E608" s="44"/>
      <c r="F608" s="44"/>
    </row>
    <row r="609" spans="1:6" hidden="1" x14ac:dyDescent="0.25">
      <c r="A609" s="1" t="s">
        <v>528</v>
      </c>
      <c r="B609" s="34" t="s">
        <v>934</v>
      </c>
      <c r="C609" s="44" t="s">
        <v>297</v>
      </c>
      <c r="D609" s="44" t="s">
        <v>297</v>
      </c>
      <c r="E609" s="44"/>
      <c r="F609" s="44"/>
    </row>
    <row r="610" spans="1:6" hidden="1" x14ac:dyDescent="0.25">
      <c r="A610" s="1" t="s">
        <v>332</v>
      </c>
      <c r="B610" s="34" t="s">
        <v>935</v>
      </c>
      <c r="C610" s="44" t="s">
        <v>297</v>
      </c>
      <c r="D610" s="44" t="s">
        <v>297</v>
      </c>
      <c r="E610" s="44"/>
      <c r="F610" s="44"/>
    </row>
    <row r="611" spans="1:6" hidden="1" x14ac:dyDescent="0.25">
      <c r="A611" s="1">
        <v>11</v>
      </c>
      <c r="B611" s="35" t="s">
        <v>936</v>
      </c>
      <c r="C611" s="44" t="s">
        <v>297</v>
      </c>
      <c r="D611" s="46"/>
      <c r="E611" s="46"/>
      <c r="F611" s="46"/>
    </row>
    <row r="612" spans="1:6" hidden="1" x14ac:dyDescent="0.25">
      <c r="A612" s="1"/>
      <c r="B612" s="34" t="s">
        <v>937</v>
      </c>
      <c r="C612" s="44" t="s">
        <v>297</v>
      </c>
      <c r="D612" s="44"/>
      <c r="E612" s="44"/>
      <c r="F612" s="44"/>
    </row>
    <row r="613" spans="1:6" hidden="1" x14ac:dyDescent="0.25">
      <c r="A613" s="1"/>
      <c r="B613" s="34" t="s">
        <v>938</v>
      </c>
      <c r="C613" s="44" t="s">
        <v>297</v>
      </c>
      <c r="D613" s="46"/>
      <c r="E613" s="46"/>
      <c r="F613" s="46"/>
    </row>
    <row r="614" spans="1:6" hidden="1" x14ac:dyDescent="0.25">
      <c r="A614" s="1"/>
      <c r="B614" s="34" t="s">
        <v>939</v>
      </c>
      <c r="C614" s="44" t="s">
        <v>297</v>
      </c>
      <c r="D614" s="46"/>
      <c r="E614" s="46"/>
      <c r="F614" s="46"/>
    </row>
    <row r="615" spans="1:6" hidden="1" x14ac:dyDescent="0.25">
      <c r="A615" s="1">
        <v>9</v>
      </c>
      <c r="B615" s="34" t="s">
        <v>940</v>
      </c>
      <c r="C615" s="44" t="s">
        <v>297</v>
      </c>
      <c r="D615" s="44" t="s">
        <v>297</v>
      </c>
      <c r="E615" s="44"/>
      <c r="F615" s="44"/>
    </row>
    <row r="616" spans="1:6" hidden="1" x14ac:dyDescent="0.25">
      <c r="A616" s="1"/>
      <c r="B616" s="34" t="s">
        <v>941</v>
      </c>
      <c r="C616" s="44" t="s">
        <v>297</v>
      </c>
      <c r="D616" s="44"/>
      <c r="E616" s="44"/>
      <c r="F616" s="44"/>
    </row>
    <row r="617" spans="1:6" hidden="1" x14ac:dyDescent="0.25">
      <c r="A617" s="1"/>
      <c r="B617" s="34" t="s">
        <v>942</v>
      </c>
      <c r="C617" s="44" t="s">
        <v>297</v>
      </c>
      <c r="D617" s="44"/>
      <c r="E617" s="44"/>
      <c r="F617" s="44"/>
    </row>
    <row r="618" spans="1:6" hidden="1" x14ac:dyDescent="0.25">
      <c r="A618" s="1"/>
      <c r="B618" s="35" t="s">
        <v>943</v>
      </c>
      <c r="C618" s="44" t="s">
        <v>297</v>
      </c>
      <c r="D618" s="46"/>
      <c r="E618" s="46"/>
      <c r="F618" s="46" t="s">
        <v>297</v>
      </c>
    </row>
    <row r="619" spans="1:6" hidden="1" x14ac:dyDescent="0.25">
      <c r="A619" s="1"/>
      <c r="B619" s="35" t="s">
        <v>944</v>
      </c>
      <c r="C619" s="44" t="s">
        <v>297</v>
      </c>
      <c r="D619" s="46"/>
      <c r="E619" s="46"/>
      <c r="F619" s="46" t="s">
        <v>297</v>
      </c>
    </row>
    <row r="620" spans="1:6" hidden="1" x14ac:dyDescent="0.25">
      <c r="A620" s="1" t="s">
        <v>548</v>
      </c>
      <c r="B620" s="34" t="s">
        <v>945</v>
      </c>
      <c r="C620" s="44" t="s">
        <v>297</v>
      </c>
      <c r="D620" s="44"/>
      <c r="E620" s="44"/>
      <c r="F620" s="44"/>
    </row>
    <row r="621" spans="1:6" hidden="1" x14ac:dyDescent="0.25">
      <c r="A621" s="1"/>
      <c r="B621" s="34" t="s">
        <v>946</v>
      </c>
      <c r="C621" s="44" t="s">
        <v>297</v>
      </c>
      <c r="D621" s="46"/>
      <c r="E621" s="46"/>
      <c r="F621" s="46" t="s">
        <v>297</v>
      </c>
    </row>
    <row r="622" spans="1:6" hidden="1" x14ac:dyDescent="0.25">
      <c r="A622" s="1"/>
      <c r="B622" s="34" t="s">
        <v>947</v>
      </c>
      <c r="C622" s="44" t="s">
        <v>297</v>
      </c>
      <c r="D622" s="44" t="s">
        <v>297</v>
      </c>
      <c r="E622" s="44" t="s">
        <v>297</v>
      </c>
      <c r="F622" s="44"/>
    </row>
    <row r="623" spans="1:6" hidden="1" x14ac:dyDescent="0.25">
      <c r="A623" s="1" t="s">
        <v>323</v>
      </c>
      <c r="B623" s="34" t="s">
        <v>948</v>
      </c>
      <c r="C623" s="44" t="s">
        <v>297</v>
      </c>
      <c r="D623" s="44"/>
      <c r="E623" s="44"/>
      <c r="F623" s="44"/>
    </row>
    <row r="624" spans="1:6" hidden="1" x14ac:dyDescent="0.25">
      <c r="A624" s="1"/>
      <c r="B624" s="34" t="s">
        <v>949</v>
      </c>
      <c r="C624" s="44" t="s">
        <v>297</v>
      </c>
      <c r="D624" s="44"/>
      <c r="E624" s="44" t="s">
        <v>297</v>
      </c>
      <c r="F624" s="44"/>
    </row>
    <row r="625" spans="1:6" hidden="1" x14ac:dyDescent="0.25">
      <c r="A625" s="1"/>
      <c r="B625" s="34" t="s">
        <v>950</v>
      </c>
      <c r="C625" s="44" t="s">
        <v>297</v>
      </c>
      <c r="D625" s="44"/>
      <c r="E625" s="44"/>
      <c r="F625" s="44"/>
    </row>
    <row r="626" spans="1:6" hidden="1" x14ac:dyDescent="0.25">
      <c r="A626" s="1"/>
      <c r="B626" s="34" t="s">
        <v>951</v>
      </c>
      <c r="C626" s="44" t="s">
        <v>297</v>
      </c>
      <c r="D626" s="44"/>
      <c r="E626" s="44"/>
      <c r="F626" s="44"/>
    </row>
    <row r="627" spans="1:6" hidden="1" x14ac:dyDescent="0.25">
      <c r="A627" s="1"/>
      <c r="B627" s="34" t="s">
        <v>952</v>
      </c>
      <c r="C627" s="44" t="s">
        <v>297</v>
      </c>
      <c r="D627" s="46"/>
      <c r="E627" s="46"/>
      <c r="F627" s="46"/>
    </row>
    <row r="628" spans="1:6" hidden="1" x14ac:dyDescent="0.25">
      <c r="A628" s="1"/>
      <c r="B628" s="34" t="s">
        <v>953</v>
      </c>
      <c r="C628" s="44" t="s">
        <v>297</v>
      </c>
      <c r="D628" s="44"/>
      <c r="E628" s="44"/>
      <c r="F628" s="44"/>
    </row>
    <row r="629" spans="1:6" hidden="1" x14ac:dyDescent="0.25">
      <c r="A629" s="1"/>
      <c r="B629" s="34" t="s">
        <v>954</v>
      </c>
      <c r="C629" s="44" t="s">
        <v>297</v>
      </c>
      <c r="D629" s="44" t="s">
        <v>297</v>
      </c>
      <c r="E629" s="44" t="s">
        <v>297</v>
      </c>
      <c r="F629" s="44"/>
    </row>
    <row r="630" spans="1:6" hidden="1" x14ac:dyDescent="0.25">
      <c r="A630" s="1"/>
      <c r="B630" s="34" t="s">
        <v>955</v>
      </c>
      <c r="C630" s="44" t="s">
        <v>297</v>
      </c>
      <c r="D630" s="44" t="s">
        <v>297</v>
      </c>
      <c r="E630" s="44"/>
      <c r="F630" s="44" t="s">
        <v>297</v>
      </c>
    </row>
    <row r="631" spans="1:6" hidden="1" x14ac:dyDescent="0.25">
      <c r="A631" s="1"/>
      <c r="B631" s="34" t="s">
        <v>956</v>
      </c>
      <c r="C631" s="44" t="s">
        <v>297</v>
      </c>
      <c r="D631" s="46"/>
      <c r="E631" s="46"/>
      <c r="F631" s="46"/>
    </row>
    <row r="632" spans="1:6" hidden="1" x14ac:dyDescent="0.25">
      <c r="A632" s="1"/>
      <c r="B632" s="34" t="s">
        <v>957</v>
      </c>
      <c r="C632" s="44" t="s">
        <v>297</v>
      </c>
      <c r="D632" s="46"/>
      <c r="E632" s="46"/>
      <c r="F632" s="46"/>
    </row>
    <row r="633" spans="1:6" hidden="1" x14ac:dyDescent="0.25">
      <c r="A633" s="1"/>
      <c r="B633" s="34" t="s">
        <v>958</v>
      </c>
      <c r="C633" s="44" t="s">
        <v>297</v>
      </c>
      <c r="D633" s="44" t="s">
        <v>297</v>
      </c>
      <c r="E633" s="44"/>
      <c r="F633" s="44"/>
    </row>
    <row r="634" spans="1:6" hidden="1" x14ac:dyDescent="0.25">
      <c r="A634" s="1">
        <v>9</v>
      </c>
      <c r="B634" s="34" t="s">
        <v>959</v>
      </c>
      <c r="C634" s="44" t="s">
        <v>297</v>
      </c>
      <c r="D634" s="44" t="s">
        <v>297</v>
      </c>
      <c r="E634" s="44"/>
      <c r="F634" s="44"/>
    </row>
    <row r="635" spans="1:6" ht="15.95" hidden="1" customHeight="1" x14ac:dyDescent="0.25">
      <c r="A635" s="1"/>
      <c r="B635" s="34" t="s">
        <v>960</v>
      </c>
      <c r="C635" s="44" t="s">
        <v>297</v>
      </c>
      <c r="D635" s="44"/>
      <c r="E635" s="44"/>
      <c r="F635" s="44"/>
    </row>
    <row r="636" spans="1:6" x14ac:dyDescent="0.25">
      <c r="A636" s="1"/>
      <c r="B636" s="34" t="s">
        <v>961</v>
      </c>
      <c r="C636" s="44" t="s">
        <v>297</v>
      </c>
      <c r="D636" s="44"/>
      <c r="E636" s="44"/>
      <c r="F636" s="44"/>
    </row>
    <row r="637" spans="1:6" hidden="1" x14ac:dyDescent="0.25">
      <c r="A637" s="1"/>
      <c r="B637" s="35" t="s">
        <v>962</v>
      </c>
      <c r="C637" s="44" t="s">
        <v>297</v>
      </c>
      <c r="D637" s="46"/>
      <c r="E637" s="46"/>
      <c r="F637" s="46"/>
    </row>
    <row r="638" spans="1:6" hidden="1" x14ac:dyDescent="0.25">
      <c r="A638" s="1"/>
      <c r="B638" s="34" t="s">
        <v>963</v>
      </c>
      <c r="C638" s="44" t="s">
        <v>297</v>
      </c>
      <c r="D638" s="46" t="s">
        <v>297</v>
      </c>
      <c r="E638" s="46"/>
      <c r="F638" s="46" t="s">
        <v>297</v>
      </c>
    </row>
    <row r="639" spans="1:6" hidden="1" x14ac:dyDescent="0.25">
      <c r="A639" s="1"/>
      <c r="B639" s="36" t="s">
        <v>964</v>
      </c>
      <c r="C639" s="44" t="s">
        <v>297</v>
      </c>
      <c r="D639" s="44" t="s">
        <v>297</v>
      </c>
      <c r="E639" s="44"/>
      <c r="F639" s="44"/>
    </row>
    <row r="640" spans="1:6" hidden="1" x14ac:dyDescent="0.25">
      <c r="A640" s="1"/>
      <c r="B640" s="35" t="s">
        <v>965</v>
      </c>
      <c r="C640" s="44" t="s">
        <v>297</v>
      </c>
      <c r="D640" s="46"/>
      <c r="E640" s="46"/>
      <c r="F640" s="46"/>
    </row>
    <row r="641" spans="1:6" hidden="1" x14ac:dyDescent="0.25">
      <c r="A641" s="1"/>
      <c r="B641" s="34" t="s">
        <v>966</v>
      </c>
      <c r="C641" s="44" t="s">
        <v>297</v>
      </c>
      <c r="D641" s="46"/>
      <c r="E641" s="46"/>
      <c r="F641" s="46" t="s">
        <v>297</v>
      </c>
    </row>
    <row r="642" spans="1:6" hidden="1" x14ac:dyDescent="0.25">
      <c r="A642" s="1"/>
      <c r="B642" s="34" t="s">
        <v>967</v>
      </c>
      <c r="C642" s="44" t="s">
        <v>297</v>
      </c>
      <c r="D642" s="46" t="s">
        <v>297</v>
      </c>
      <c r="E642" s="46"/>
      <c r="F642" s="46"/>
    </row>
    <row r="643" spans="1:6" hidden="1" x14ac:dyDescent="0.25">
      <c r="A643" s="1"/>
      <c r="B643" s="34" t="s">
        <v>968</v>
      </c>
      <c r="C643" s="44" t="s">
        <v>297</v>
      </c>
      <c r="D643" s="46" t="s">
        <v>297</v>
      </c>
      <c r="E643" s="46"/>
      <c r="F643" s="46"/>
    </row>
    <row r="644" spans="1:6" hidden="1" x14ac:dyDescent="0.25">
      <c r="A644" s="1"/>
      <c r="B644" s="34" t="s">
        <v>969</v>
      </c>
      <c r="C644" s="44" t="s">
        <v>297</v>
      </c>
      <c r="D644" s="46"/>
      <c r="E644" s="46"/>
      <c r="F644" s="46"/>
    </row>
    <row r="645" spans="1:6" hidden="1" x14ac:dyDescent="0.25">
      <c r="A645" s="1">
        <v>19</v>
      </c>
      <c r="B645" s="35" t="s">
        <v>970</v>
      </c>
      <c r="C645" s="44" t="s">
        <v>297</v>
      </c>
      <c r="D645" s="46"/>
      <c r="E645" s="46"/>
      <c r="F645" s="46"/>
    </row>
    <row r="646" spans="1:6" hidden="1" x14ac:dyDescent="0.25">
      <c r="A646" s="1">
        <v>9</v>
      </c>
      <c r="B646" s="34" t="s">
        <v>971</v>
      </c>
      <c r="C646" s="44" t="s">
        <v>297</v>
      </c>
      <c r="D646" s="44" t="s">
        <v>297</v>
      </c>
      <c r="E646" s="44"/>
      <c r="F646" s="44"/>
    </row>
    <row r="647" spans="1:6" hidden="1" x14ac:dyDescent="0.25">
      <c r="A647" s="1" t="s">
        <v>311</v>
      </c>
      <c r="B647" s="34" t="s">
        <v>972</v>
      </c>
      <c r="C647" s="44"/>
      <c r="D647" s="44"/>
      <c r="E647" s="44"/>
      <c r="F647" s="44"/>
    </row>
    <row r="648" spans="1:6" hidden="1" x14ac:dyDescent="0.25">
      <c r="A648" s="1"/>
      <c r="B648" s="36" t="s">
        <v>973</v>
      </c>
      <c r="C648" s="44" t="s">
        <v>297</v>
      </c>
      <c r="D648" s="44"/>
      <c r="E648" s="44"/>
      <c r="F648" s="44"/>
    </row>
    <row r="649" spans="1:6" hidden="1" x14ac:dyDescent="0.25">
      <c r="A649" s="1"/>
      <c r="B649" s="34" t="s">
        <v>974</v>
      </c>
      <c r="C649" s="44" t="s">
        <v>297</v>
      </c>
      <c r="D649" s="44"/>
      <c r="E649" s="44"/>
      <c r="F649" s="44"/>
    </row>
    <row r="650" spans="1:6" hidden="1" x14ac:dyDescent="0.25">
      <c r="A650" s="1"/>
      <c r="B650" s="34" t="s">
        <v>975</v>
      </c>
      <c r="C650" s="44" t="s">
        <v>297</v>
      </c>
      <c r="D650" s="44"/>
      <c r="E650" s="44"/>
      <c r="F650" s="44"/>
    </row>
    <row r="651" spans="1:6" hidden="1" x14ac:dyDescent="0.25">
      <c r="A651" s="1"/>
      <c r="B651" s="34" t="s">
        <v>976</v>
      </c>
      <c r="C651" s="44" t="s">
        <v>297</v>
      </c>
      <c r="D651" s="44"/>
      <c r="E651" s="44"/>
      <c r="F651" s="44"/>
    </row>
    <row r="652" spans="1:6" hidden="1" x14ac:dyDescent="0.25">
      <c r="A652" s="1"/>
      <c r="B652" s="34" t="s">
        <v>977</v>
      </c>
      <c r="C652" s="44" t="s">
        <v>297</v>
      </c>
      <c r="D652" s="46" t="s">
        <v>297</v>
      </c>
      <c r="E652" s="46"/>
      <c r="F652" s="46"/>
    </row>
    <row r="653" spans="1:6" hidden="1" x14ac:dyDescent="0.25">
      <c r="A653" s="1" t="s">
        <v>862</v>
      </c>
      <c r="B653" s="34" t="s">
        <v>978</v>
      </c>
      <c r="C653" s="44" t="s">
        <v>297</v>
      </c>
      <c r="D653" s="46" t="s">
        <v>297</v>
      </c>
      <c r="E653" s="46"/>
      <c r="F653" s="46"/>
    </row>
    <row r="654" spans="1:6" hidden="1" x14ac:dyDescent="0.25">
      <c r="A654" s="1"/>
      <c r="B654" s="34" t="s">
        <v>979</v>
      </c>
      <c r="C654" s="44" t="s">
        <v>297</v>
      </c>
      <c r="D654" s="46" t="s">
        <v>297</v>
      </c>
      <c r="E654" s="46"/>
      <c r="F654" s="46"/>
    </row>
    <row r="655" spans="1:6" hidden="1" x14ac:dyDescent="0.25">
      <c r="A655" s="1"/>
      <c r="B655" s="34" t="s">
        <v>980</v>
      </c>
      <c r="C655" s="44" t="s">
        <v>297</v>
      </c>
      <c r="D655" s="46" t="s">
        <v>297</v>
      </c>
      <c r="E655" s="46"/>
      <c r="F655" s="46"/>
    </row>
    <row r="656" spans="1:6" x14ac:dyDescent="0.25">
      <c r="A656" s="1"/>
      <c r="B656" s="34" t="s">
        <v>981</v>
      </c>
      <c r="C656" s="44" t="s">
        <v>297</v>
      </c>
      <c r="D656" s="46" t="s">
        <v>297</v>
      </c>
      <c r="E656" s="46"/>
      <c r="F656" s="46"/>
    </row>
    <row r="657" spans="1:6" hidden="1" x14ac:dyDescent="0.25">
      <c r="A657" s="1"/>
      <c r="B657" s="34" t="s">
        <v>982</v>
      </c>
      <c r="C657" s="44" t="s">
        <v>297</v>
      </c>
      <c r="D657" s="46" t="s">
        <v>297</v>
      </c>
      <c r="E657" s="46"/>
      <c r="F657" s="46" t="s">
        <v>297</v>
      </c>
    </row>
    <row r="658" spans="1:6" hidden="1" x14ac:dyDescent="0.25">
      <c r="A658" s="1"/>
      <c r="B658" s="34" t="s">
        <v>983</v>
      </c>
      <c r="C658" s="44" t="s">
        <v>297</v>
      </c>
      <c r="D658" s="46" t="s">
        <v>297</v>
      </c>
      <c r="E658" s="46"/>
      <c r="F658" s="46" t="s">
        <v>297</v>
      </c>
    </row>
    <row r="659" spans="1:6" hidden="1" x14ac:dyDescent="0.25">
      <c r="A659" s="1"/>
      <c r="B659" s="34" t="s">
        <v>984</v>
      </c>
      <c r="C659" s="44" t="s">
        <v>297</v>
      </c>
      <c r="D659" s="44" t="s">
        <v>297</v>
      </c>
      <c r="E659" s="44"/>
      <c r="F659" s="44"/>
    </row>
    <row r="660" spans="1:6" hidden="1" x14ac:dyDescent="0.25">
      <c r="A660" s="1" t="s">
        <v>311</v>
      </c>
      <c r="B660" s="34" t="s">
        <v>985</v>
      </c>
      <c r="C660" s="44"/>
      <c r="D660" s="44"/>
      <c r="E660" s="44"/>
      <c r="F660" s="44"/>
    </row>
    <row r="661" spans="1:6" hidden="1" x14ac:dyDescent="0.25">
      <c r="A661" s="1">
        <v>9</v>
      </c>
      <c r="B661" s="36" t="s">
        <v>986</v>
      </c>
      <c r="C661" s="44" t="s">
        <v>297</v>
      </c>
      <c r="D661" s="46" t="s">
        <v>297</v>
      </c>
      <c r="E661" s="46"/>
      <c r="F661" s="46"/>
    </row>
    <row r="662" spans="1:6" hidden="1" x14ac:dyDescent="0.25">
      <c r="A662" s="1" t="s">
        <v>311</v>
      </c>
      <c r="B662" s="34" t="s">
        <v>987</v>
      </c>
      <c r="C662" s="44" t="s">
        <v>297</v>
      </c>
      <c r="D662" s="44"/>
      <c r="E662" s="44"/>
      <c r="F662" s="44"/>
    </row>
    <row r="663" spans="1:6" hidden="1" x14ac:dyDescent="0.25">
      <c r="A663" s="1" t="s">
        <v>311</v>
      </c>
      <c r="B663" s="34" t="s">
        <v>987</v>
      </c>
      <c r="C663" s="44" t="s">
        <v>297</v>
      </c>
      <c r="D663" s="44"/>
      <c r="E663" s="44"/>
      <c r="F663" s="44"/>
    </row>
    <row r="664" spans="1:6" hidden="1" x14ac:dyDescent="0.25">
      <c r="A664" s="1" t="s">
        <v>311</v>
      </c>
      <c r="B664" s="34" t="s">
        <v>987</v>
      </c>
      <c r="C664" s="44" t="s">
        <v>297</v>
      </c>
      <c r="D664" s="44"/>
      <c r="E664" s="44"/>
      <c r="F664" s="44"/>
    </row>
    <row r="665" spans="1:6" hidden="1" x14ac:dyDescent="0.25">
      <c r="A665" s="1" t="s">
        <v>311</v>
      </c>
      <c r="B665" s="34" t="s">
        <v>987</v>
      </c>
      <c r="C665" s="44" t="s">
        <v>297</v>
      </c>
      <c r="D665" s="44"/>
      <c r="E665" s="44"/>
      <c r="F665" s="44"/>
    </row>
    <row r="666" spans="1:6" hidden="1" x14ac:dyDescent="0.25">
      <c r="A666" s="1" t="s">
        <v>311</v>
      </c>
      <c r="B666" s="34" t="s">
        <v>987</v>
      </c>
      <c r="C666" s="44" t="s">
        <v>297</v>
      </c>
      <c r="D666" s="44"/>
      <c r="E666" s="44"/>
      <c r="F666" s="44"/>
    </row>
    <row r="667" spans="1:6" hidden="1" x14ac:dyDescent="0.25">
      <c r="A667" s="1" t="s">
        <v>323</v>
      </c>
      <c r="B667" s="34" t="s">
        <v>988</v>
      </c>
      <c r="C667" s="44" t="s">
        <v>297</v>
      </c>
      <c r="D667" s="44" t="s">
        <v>297</v>
      </c>
      <c r="E667" s="44" t="s">
        <v>297</v>
      </c>
      <c r="F667" s="44"/>
    </row>
    <row r="668" spans="1:6" hidden="1" x14ac:dyDescent="0.25">
      <c r="A668" s="1" t="s">
        <v>440</v>
      </c>
      <c r="B668" s="34" t="s">
        <v>989</v>
      </c>
      <c r="C668" s="44" t="s">
        <v>297</v>
      </c>
      <c r="D668" s="44" t="s">
        <v>297</v>
      </c>
      <c r="E668" s="44"/>
      <c r="F668" s="44"/>
    </row>
    <row r="669" spans="1:6" hidden="1" x14ac:dyDescent="0.25">
      <c r="A669" s="1" t="s">
        <v>311</v>
      </c>
      <c r="B669" s="34" t="s">
        <v>990</v>
      </c>
      <c r="C669" s="44" t="s">
        <v>297</v>
      </c>
      <c r="D669" s="44"/>
      <c r="E669" s="44"/>
      <c r="F669" s="44"/>
    </row>
    <row r="670" spans="1:6" hidden="1" x14ac:dyDescent="0.25">
      <c r="A670" s="1" t="s">
        <v>311</v>
      </c>
      <c r="B670" s="34" t="s">
        <v>991</v>
      </c>
      <c r="C670" s="44" t="s">
        <v>297</v>
      </c>
      <c r="D670" s="44"/>
      <c r="E670" s="44"/>
      <c r="F670" s="44"/>
    </row>
    <row r="671" spans="1:6" hidden="1" x14ac:dyDescent="0.25">
      <c r="A671" s="1" t="s">
        <v>311</v>
      </c>
      <c r="B671" s="34" t="s">
        <v>992</v>
      </c>
      <c r="C671" s="44" t="s">
        <v>297</v>
      </c>
      <c r="D671" s="44"/>
      <c r="E671" s="44"/>
      <c r="F671" s="44"/>
    </row>
    <row r="672" spans="1:6" x14ac:dyDescent="0.25">
      <c r="A672" s="1" t="s">
        <v>503</v>
      </c>
      <c r="B672" s="34" t="s">
        <v>993</v>
      </c>
      <c r="C672" s="44" t="s">
        <v>297</v>
      </c>
      <c r="D672" s="44" t="s">
        <v>297</v>
      </c>
      <c r="E672" s="44"/>
      <c r="F672" s="44"/>
    </row>
    <row r="673" spans="1:6" hidden="1" x14ac:dyDescent="0.25">
      <c r="A673" s="1" t="s">
        <v>440</v>
      </c>
      <c r="B673" s="34" t="s">
        <v>994</v>
      </c>
      <c r="C673" s="44" t="s">
        <v>297</v>
      </c>
      <c r="D673" s="44" t="s">
        <v>297</v>
      </c>
      <c r="E673" s="44"/>
      <c r="F673" s="44"/>
    </row>
    <row r="674" spans="1:6" hidden="1" x14ac:dyDescent="0.25">
      <c r="A674" s="1"/>
      <c r="B674" s="34" t="s">
        <v>995</v>
      </c>
      <c r="C674" s="44" t="s">
        <v>297</v>
      </c>
      <c r="D674" s="46" t="s">
        <v>297</v>
      </c>
      <c r="E674" s="46"/>
      <c r="F674" s="46" t="s">
        <v>297</v>
      </c>
    </row>
    <row r="675" spans="1:6" hidden="1" x14ac:dyDescent="0.25">
      <c r="A675" s="1" t="s">
        <v>323</v>
      </c>
      <c r="B675" s="34" t="s">
        <v>996</v>
      </c>
      <c r="C675" s="44" t="s">
        <v>297</v>
      </c>
      <c r="D675" s="44" t="s">
        <v>297</v>
      </c>
      <c r="E675" s="44" t="s">
        <v>297</v>
      </c>
      <c r="F675" s="44"/>
    </row>
    <row r="676" spans="1:6" hidden="1" x14ac:dyDescent="0.25">
      <c r="A676" s="1" t="s">
        <v>997</v>
      </c>
      <c r="B676" s="36" t="s">
        <v>998</v>
      </c>
      <c r="C676" s="44" t="s">
        <v>297</v>
      </c>
      <c r="D676" s="46" t="s">
        <v>297</v>
      </c>
      <c r="E676" s="46"/>
      <c r="F676" s="46"/>
    </row>
    <row r="677" spans="1:6" x14ac:dyDescent="0.25">
      <c r="A677" s="1">
        <v>9</v>
      </c>
      <c r="B677" s="34" t="s">
        <v>999</v>
      </c>
      <c r="C677" s="44" t="s">
        <v>297</v>
      </c>
      <c r="D677" s="44" t="s">
        <v>297</v>
      </c>
      <c r="E677" s="44"/>
      <c r="F677" s="44"/>
    </row>
    <row r="678" spans="1:6" hidden="1" x14ac:dyDescent="0.25">
      <c r="A678" s="1">
        <v>9</v>
      </c>
      <c r="B678" s="36" t="s">
        <v>1000</v>
      </c>
      <c r="C678" s="44" t="s">
        <v>297</v>
      </c>
      <c r="D678" s="46" t="s">
        <v>297</v>
      </c>
      <c r="E678" s="46"/>
      <c r="F678" s="46"/>
    </row>
    <row r="679" spans="1:6" hidden="1" x14ac:dyDescent="0.25">
      <c r="A679" s="1"/>
      <c r="B679" s="34" t="s">
        <v>1001</v>
      </c>
      <c r="C679" s="44" t="s">
        <v>297</v>
      </c>
      <c r="D679" s="44" t="s">
        <v>297</v>
      </c>
      <c r="E679" s="44"/>
      <c r="F679" s="44"/>
    </row>
    <row r="680" spans="1:6" hidden="1" x14ac:dyDescent="0.25">
      <c r="A680" s="1"/>
      <c r="B680" s="36" t="s">
        <v>1002</v>
      </c>
      <c r="C680" s="44" t="s">
        <v>297</v>
      </c>
      <c r="D680" s="46" t="s">
        <v>297</v>
      </c>
      <c r="E680" s="46"/>
      <c r="F680" s="46"/>
    </row>
    <row r="681" spans="1:6" hidden="1" x14ac:dyDescent="0.25">
      <c r="A681" s="1">
        <v>9</v>
      </c>
      <c r="B681" s="34" t="s">
        <v>1003</v>
      </c>
      <c r="C681" s="44" t="s">
        <v>297</v>
      </c>
      <c r="D681" s="44" t="s">
        <v>297</v>
      </c>
      <c r="E681" s="44"/>
      <c r="F681" s="44"/>
    </row>
    <row r="682" spans="1:6" hidden="1" x14ac:dyDescent="0.25">
      <c r="A682" s="1">
        <v>9</v>
      </c>
      <c r="B682" s="34" t="s">
        <v>1004</v>
      </c>
      <c r="C682" s="44" t="s">
        <v>297</v>
      </c>
      <c r="D682" s="44" t="s">
        <v>297</v>
      </c>
      <c r="E682" s="44"/>
      <c r="F682" s="44"/>
    </row>
    <row r="683" spans="1:6" hidden="1" x14ac:dyDescent="0.25">
      <c r="A683" s="1"/>
      <c r="B683" s="35" t="s">
        <v>1005</v>
      </c>
      <c r="C683" s="44" t="s">
        <v>297</v>
      </c>
      <c r="D683" s="46" t="s">
        <v>297</v>
      </c>
      <c r="E683" s="46"/>
      <c r="F683" s="46"/>
    </row>
    <row r="684" spans="1:6" hidden="1" x14ac:dyDescent="0.25">
      <c r="A684" s="1"/>
      <c r="B684" s="35" t="s">
        <v>1006</v>
      </c>
      <c r="C684" s="44" t="s">
        <v>297</v>
      </c>
      <c r="D684" s="46" t="s">
        <v>297</v>
      </c>
      <c r="E684" s="46"/>
      <c r="F684" s="46"/>
    </row>
    <row r="685" spans="1:6" hidden="1" x14ac:dyDescent="0.25">
      <c r="A685" s="1" t="s">
        <v>323</v>
      </c>
      <c r="B685" s="34" t="s">
        <v>1007</v>
      </c>
      <c r="C685" s="44" t="s">
        <v>297</v>
      </c>
      <c r="D685" s="44" t="s">
        <v>297</v>
      </c>
      <c r="E685" s="44"/>
      <c r="F685" s="44"/>
    </row>
    <row r="686" spans="1:6" hidden="1" x14ac:dyDescent="0.25">
      <c r="A686" s="1" t="s">
        <v>323</v>
      </c>
      <c r="B686" s="34" t="s">
        <v>1008</v>
      </c>
      <c r="C686" s="44" t="s">
        <v>297</v>
      </c>
      <c r="D686" s="44" t="s">
        <v>297</v>
      </c>
      <c r="E686" s="44"/>
      <c r="F686" s="44"/>
    </row>
    <row r="687" spans="1:6" hidden="1" x14ac:dyDescent="0.25">
      <c r="A687" s="1"/>
      <c r="B687" s="35" t="s">
        <v>1009</v>
      </c>
      <c r="C687" s="44" t="s">
        <v>297</v>
      </c>
      <c r="D687" s="46" t="s">
        <v>297</v>
      </c>
      <c r="E687" s="46"/>
      <c r="F687" s="46"/>
    </row>
    <row r="688" spans="1:6" hidden="1" x14ac:dyDescent="0.25">
      <c r="A688" s="1">
        <v>9</v>
      </c>
      <c r="B688" s="34" t="s">
        <v>1010</v>
      </c>
      <c r="C688" s="44" t="s">
        <v>297</v>
      </c>
      <c r="D688" s="44" t="s">
        <v>297</v>
      </c>
      <c r="E688" s="44"/>
      <c r="F688" s="44"/>
    </row>
    <row r="689" spans="1:6" hidden="1" x14ac:dyDescent="0.25">
      <c r="A689" s="1" t="s">
        <v>323</v>
      </c>
      <c r="B689" s="34" t="s">
        <v>1011</v>
      </c>
      <c r="C689" s="44" t="s">
        <v>297</v>
      </c>
      <c r="D689" s="44" t="s">
        <v>297</v>
      </c>
      <c r="E689" s="44" t="s">
        <v>297</v>
      </c>
      <c r="F689" s="44"/>
    </row>
    <row r="690" spans="1:6" hidden="1" x14ac:dyDescent="0.25">
      <c r="A690" s="1">
        <v>9</v>
      </c>
      <c r="B690" s="34" t="s">
        <v>1012</v>
      </c>
      <c r="C690" s="44" t="s">
        <v>297</v>
      </c>
      <c r="D690" s="44" t="s">
        <v>297</v>
      </c>
      <c r="E690" s="44"/>
      <c r="F690" s="44"/>
    </row>
    <row r="691" spans="1:6" hidden="1" x14ac:dyDescent="0.25">
      <c r="A691" s="1">
        <v>9</v>
      </c>
      <c r="B691" s="34" t="s">
        <v>1013</v>
      </c>
      <c r="C691" s="44" t="s">
        <v>297</v>
      </c>
      <c r="D691" s="44" t="s">
        <v>297</v>
      </c>
      <c r="E691" s="44"/>
      <c r="F691" s="44"/>
    </row>
    <row r="692" spans="1:6" hidden="1" x14ac:dyDescent="0.25">
      <c r="A692" s="1">
        <v>9</v>
      </c>
      <c r="B692" s="34" t="s">
        <v>1014</v>
      </c>
      <c r="C692" s="44" t="s">
        <v>297</v>
      </c>
      <c r="D692" s="44" t="s">
        <v>297</v>
      </c>
      <c r="E692" s="44"/>
      <c r="F692" s="44"/>
    </row>
    <row r="693" spans="1:6" hidden="1" x14ac:dyDescent="0.25">
      <c r="A693" s="1" t="s">
        <v>434</v>
      </c>
      <c r="B693" s="34" t="s">
        <v>1015</v>
      </c>
      <c r="C693" s="44" t="s">
        <v>297</v>
      </c>
      <c r="D693" s="44" t="s">
        <v>297</v>
      </c>
      <c r="E693" s="44"/>
      <c r="F693" s="44" t="s">
        <v>297</v>
      </c>
    </row>
    <row r="694" spans="1:6" hidden="1" x14ac:dyDescent="0.25">
      <c r="A694" s="1" t="s">
        <v>434</v>
      </c>
      <c r="B694" s="34" t="s">
        <v>1016</v>
      </c>
      <c r="C694" s="44" t="s">
        <v>297</v>
      </c>
      <c r="D694" s="44" t="s">
        <v>297</v>
      </c>
      <c r="E694" s="44"/>
      <c r="F694" s="44"/>
    </row>
    <row r="695" spans="1:6" hidden="1" x14ac:dyDescent="0.25">
      <c r="A695" s="1" t="s">
        <v>434</v>
      </c>
      <c r="B695" s="34" t="s">
        <v>1017</v>
      </c>
      <c r="C695" s="44" t="s">
        <v>297</v>
      </c>
      <c r="D695" s="44" t="s">
        <v>297</v>
      </c>
      <c r="E695" s="44"/>
      <c r="F695" s="44" t="s">
        <v>297</v>
      </c>
    </row>
    <row r="696" spans="1:6" hidden="1" x14ac:dyDescent="0.25">
      <c r="A696" s="1" t="s">
        <v>501</v>
      </c>
      <c r="B696" s="34" t="s">
        <v>1018</v>
      </c>
      <c r="C696" s="44" t="s">
        <v>297</v>
      </c>
      <c r="D696" s="44" t="s">
        <v>297</v>
      </c>
      <c r="E696" s="44"/>
      <c r="F696" s="44"/>
    </row>
    <row r="697" spans="1:6" hidden="1" x14ac:dyDescent="0.25">
      <c r="A697" s="1" t="s">
        <v>501</v>
      </c>
      <c r="B697" s="34" t="s">
        <v>1019</v>
      </c>
      <c r="C697" s="44" t="s">
        <v>297</v>
      </c>
      <c r="D697" s="44" t="s">
        <v>297</v>
      </c>
      <c r="E697" s="44"/>
      <c r="F697" s="44"/>
    </row>
    <row r="698" spans="1:6" hidden="1" x14ac:dyDescent="0.25">
      <c r="A698" s="1" t="s">
        <v>440</v>
      </c>
      <c r="B698" s="34" t="s">
        <v>1020</v>
      </c>
      <c r="C698" s="44" t="s">
        <v>297</v>
      </c>
      <c r="D698" s="44" t="s">
        <v>297</v>
      </c>
      <c r="E698" s="44"/>
      <c r="F698" s="44" t="s">
        <v>297</v>
      </c>
    </row>
    <row r="699" spans="1:6" hidden="1" x14ac:dyDescent="0.25">
      <c r="A699" s="1" t="s">
        <v>311</v>
      </c>
      <c r="B699" s="34" t="s">
        <v>1021</v>
      </c>
      <c r="C699" s="44" t="s">
        <v>297</v>
      </c>
      <c r="D699" s="44"/>
      <c r="E699" s="44"/>
      <c r="F699" s="44"/>
    </row>
    <row r="700" spans="1:6" hidden="1" x14ac:dyDescent="0.25">
      <c r="A700" s="1" t="s">
        <v>434</v>
      </c>
      <c r="B700" s="34" t="s">
        <v>1022</v>
      </c>
      <c r="C700" s="44" t="s">
        <v>297</v>
      </c>
      <c r="D700" s="44" t="s">
        <v>297</v>
      </c>
      <c r="E700" s="44"/>
      <c r="F700" s="44" t="s">
        <v>297</v>
      </c>
    </row>
    <row r="701" spans="1:6" hidden="1" x14ac:dyDescent="0.25">
      <c r="A701" s="1"/>
      <c r="B701" s="35" t="s">
        <v>1023</v>
      </c>
      <c r="C701" s="44" t="s">
        <v>297</v>
      </c>
      <c r="D701" s="46" t="s">
        <v>297</v>
      </c>
      <c r="E701" s="46"/>
      <c r="F701" s="46"/>
    </row>
    <row r="702" spans="1:6" hidden="1" x14ac:dyDescent="0.25">
      <c r="A702" s="1"/>
      <c r="B702" s="34" t="s">
        <v>1024</v>
      </c>
      <c r="C702" s="44" t="s">
        <v>297</v>
      </c>
      <c r="D702" s="46" t="s">
        <v>297</v>
      </c>
      <c r="E702" s="46"/>
      <c r="F702" s="46" t="s">
        <v>297</v>
      </c>
    </row>
    <row r="703" spans="1:6" hidden="1" x14ac:dyDescent="0.25">
      <c r="A703" s="1" t="s">
        <v>311</v>
      </c>
      <c r="B703" s="36" t="s">
        <v>1025</v>
      </c>
      <c r="C703" s="44" t="s">
        <v>297</v>
      </c>
      <c r="D703" s="46" t="s">
        <v>297</v>
      </c>
      <c r="E703" s="46"/>
      <c r="F703" s="46"/>
    </row>
    <row r="704" spans="1:6" hidden="1" x14ac:dyDescent="0.25">
      <c r="A704" s="1"/>
      <c r="B704" s="36" t="s">
        <v>1026</v>
      </c>
      <c r="C704" s="44" t="s">
        <v>297</v>
      </c>
      <c r="D704" s="46" t="s">
        <v>297</v>
      </c>
      <c r="E704" s="46"/>
      <c r="F704" s="46"/>
    </row>
    <row r="705" spans="1:6" hidden="1" x14ac:dyDescent="0.25">
      <c r="A705" s="1"/>
      <c r="B705" s="34" t="s">
        <v>1027</v>
      </c>
      <c r="C705" s="44" t="s">
        <v>297</v>
      </c>
      <c r="D705" s="44" t="s">
        <v>297</v>
      </c>
      <c r="E705" s="44"/>
      <c r="F705" s="44"/>
    </row>
    <row r="706" spans="1:6" hidden="1" x14ac:dyDescent="0.25">
      <c r="A706" s="1"/>
      <c r="B706" s="34" t="s">
        <v>1028</v>
      </c>
      <c r="C706" s="44" t="s">
        <v>297</v>
      </c>
      <c r="D706" s="44" t="s">
        <v>297</v>
      </c>
      <c r="E706" s="44"/>
      <c r="F706" s="44"/>
    </row>
    <row r="707" spans="1:6" hidden="1" x14ac:dyDescent="0.25">
      <c r="A707" s="1" t="s">
        <v>311</v>
      </c>
      <c r="B707" s="34" t="s">
        <v>1029</v>
      </c>
      <c r="C707" s="44" t="s">
        <v>297</v>
      </c>
      <c r="D707" s="44" t="s">
        <v>297</v>
      </c>
      <c r="E707" s="44"/>
      <c r="F707" s="44"/>
    </row>
    <row r="708" spans="1:6" hidden="1" x14ac:dyDescent="0.25">
      <c r="A708" s="1"/>
      <c r="B708" s="34" t="s">
        <v>1030</v>
      </c>
      <c r="C708" s="44" t="s">
        <v>297</v>
      </c>
      <c r="D708" s="44" t="s">
        <v>297</v>
      </c>
      <c r="E708" s="44"/>
      <c r="F708" s="44"/>
    </row>
    <row r="709" spans="1:6" hidden="1" x14ac:dyDescent="0.25">
      <c r="A709" s="1"/>
      <c r="B709" s="34" t="s">
        <v>1031</v>
      </c>
      <c r="C709" s="44" t="s">
        <v>297</v>
      </c>
      <c r="D709" s="44" t="s">
        <v>297</v>
      </c>
      <c r="E709" s="44"/>
      <c r="F709" s="44"/>
    </row>
    <row r="710" spans="1:6" hidden="1" x14ac:dyDescent="0.25">
      <c r="A710" s="1">
        <v>7</v>
      </c>
      <c r="B710" s="34" t="s">
        <v>1032</v>
      </c>
      <c r="C710" s="44" t="s">
        <v>297</v>
      </c>
      <c r="D710" s="44" t="s">
        <v>297</v>
      </c>
      <c r="E710" s="44"/>
      <c r="F710" s="44"/>
    </row>
    <row r="711" spans="1:6" hidden="1" x14ac:dyDescent="0.25">
      <c r="A711" s="1"/>
      <c r="B711" s="34" t="s">
        <v>1033</v>
      </c>
      <c r="C711" s="44" t="s">
        <v>297</v>
      </c>
      <c r="D711" s="44" t="s">
        <v>297</v>
      </c>
      <c r="E711" s="44"/>
      <c r="F711" s="44"/>
    </row>
    <row r="712" spans="1:6" hidden="1" x14ac:dyDescent="0.25">
      <c r="A712" s="1" t="s">
        <v>311</v>
      </c>
      <c r="B712" s="34" t="s">
        <v>1034</v>
      </c>
      <c r="C712" s="44" t="s">
        <v>297</v>
      </c>
      <c r="D712" s="44" t="s">
        <v>297</v>
      </c>
      <c r="E712" s="44"/>
      <c r="F712" s="44"/>
    </row>
    <row r="713" spans="1:6" hidden="1" x14ac:dyDescent="0.25">
      <c r="A713" s="1"/>
      <c r="B713" s="34" t="s">
        <v>1035</v>
      </c>
      <c r="C713" s="44" t="s">
        <v>297</v>
      </c>
      <c r="D713" s="44" t="s">
        <v>297</v>
      </c>
      <c r="E713" s="44"/>
      <c r="F713" s="44"/>
    </row>
    <row r="714" spans="1:6" hidden="1" x14ac:dyDescent="0.25">
      <c r="A714" s="1"/>
      <c r="B714" s="34" t="s">
        <v>1036</v>
      </c>
      <c r="C714" s="44" t="s">
        <v>297</v>
      </c>
      <c r="D714" s="44" t="s">
        <v>297</v>
      </c>
      <c r="E714" s="44"/>
      <c r="F714" s="44"/>
    </row>
    <row r="715" spans="1:6" hidden="1" x14ac:dyDescent="0.25">
      <c r="A715" s="1"/>
      <c r="B715" s="34" t="s">
        <v>1037</v>
      </c>
      <c r="C715" s="44" t="s">
        <v>297</v>
      </c>
      <c r="D715" s="44" t="s">
        <v>297</v>
      </c>
      <c r="E715" s="44"/>
      <c r="F715" s="44"/>
    </row>
    <row r="716" spans="1:6" hidden="1" x14ac:dyDescent="0.25">
      <c r="A716" s="1"/>
      <c r="B716" s="34" t="s">
        <v>1038</v>
      </c>
      <c r="C716" s="44" t="s">
        <v>297</v>
      </c>
      <c r="D716" s="44" t="s">
        <v>297</v>
      </c>
      <c r="E716" s="44"/>
      <c r="F716" s="44"/>
    </row>
    <row r="717" spans="1:6" hidden="1" x14ac:dyDescent="0.25">
      <c r="A717" s="1"/>
      <c r="B717" s="34" t="s">
        <v>1039</v>
      </c>
      <c r="C717" s="44" t="s">
        <v>297</v>
      </c>
      <c r="D717" s="44" t="s">
        <v>297</v>
      </c>
      <c r="E717" s="44"/>
      <c r="F717" s="44"/>
    </row>
    <row r="718" spans="1:6" hidden="1" x14ac:dyDescent="0.25">
      <c r="A718" s="1"/>
      <c r="B718" s="34" t="s">
        <v>1040</v>
      </c>
      <c r="C718" s="44" t="s">
        <v>297</v>
      </c>
      <c r="D718" s="44" t="s">
        <v>297</v>
      </c>
      <c r="E718" s="44"/>
      <c r="F718" s="44"/>
    </row>
    <row r="719" spans="1:6" hidden="1" x14ac:dyDescent="0.25">
      <c r="A719" s="1"/>
      <c r="B719" s="34" t="s">
        <v>1041</v>
      </c>
      <c r="C719" s="44" t="s">
        <v>297</v>
      </c>
      <c r="D719" s="44" t="s">
        <v>297</v>
      </c>
      <c r="E719" s="44"/>
      <c r="F719" s="44"/>
    </row>
    <row r="720" spans="1:6" hidden="1" x14ac:dyDescent="0.25">
      <c r="A720" s="1" t="s">
        <v>311</v>
      </c>
      <c r="B720" s="34" t="s">
        <v>1042</v>
      </c>
      <c r="C720" s="44" t="s">
        <v>297</v>
      </c>
      <c r="D720" s="44"/>
      <c r="E720" s="44"/>
      <c r="F720" s="44"/>
    </row>
    <row r="721" spans="1:6" hidden="1" x14ac:dyDescent="0.25">
      <c r="A721" s="1" t="s">
        <v>501</v>
      </c>
      <c r="B721" s="34" t="s">
        <v>1043</v>
      </c>
      <c r="C721" s="44" t="s">
        <v>297</v>
      </c>
      <c r="D721" s="44" t="s">
        <v>297</v>
      </c>
      <c r="E721" s="44"/>
      <c r="F721" s="44"/>
    </row>
    <row r="722" spans="1:6" hidden="1" x14ac:dyDescent="0.25">
      <c r="A722" s="1"/>
      <c r="B722" s="34" t="s">
        <v>1044</v>
      </c>
      <c r="C722" s="44" t="s">
        <v>297</v>
      </c>
      <c r="D722" s="46" t="s">
        <v>297</v>
      </c>
      <c r="E722" s="46"/>
      <c r="F722" s="46"/>
    </row>
    <row r="723" spans="1:6" hidden="1" x14ac:dyDescent="0.25">
      <c r="A723" s="1" t="s">
        <v>440</v>
      </c>
      <c r="B723" s="34" t="s">
        <v>1045</v>
      </c>
      <c r="C723" s="44" t="s">
        <v>297</v>
      </c>
      <c r="D723" s="44" t="s">
        <v>297</v>
      </c>
      <c r="E723" s="44"/>
      <c r="F723" s="44"/>
    </row>
    <row r="724" spans="1:6" hidden="1" x14ac:dyDescent="0.25">
      <c r="A724" s="1" t="s">
        <v>440</v>
      </c>
      <c r="B724" s="34" t="s">
        <v>1046</v>
      </c>
      <c r="C724" s="44" t="s">
        <v>297</v>
      </c>
      <c r="D724" s="44" t="s">
        <v>297</v>
      </c>
      <c r="E724" s="44"/>
      <c r="F724" s="44" t="s">
        <v>297</v>
      </c>
    </row>
    <row r="725" spans="1:6" hidden="1" x14ac:dyDescent="0.25">
      <c r="A725" s="1" t="s">
        <v>311</v>
      </c>
      <c r="B725" s="34" t="s">
        <v>1047</v>
      </c>
      <c r="C725" s="44" t="s">
        <v>297</v>
      </c>
      <c r="D725" s="44"/>
      <c r="E725" s="44"/>
      <c r="F725" s="44"/>
    </row>
    <row r="726" spans="1:6" hidden="1" x14ac:dyDescent="0.25">
      <c r="A726" s="1" t="s">
        <v>311</v>
      </c>
      <c r="B726" s="34" t="s">
        <v>1048</v>
      </c>
      <c r="C726" s="44" t="s">
        <v>297</v>
      </c>
      <c r="D726" s="44"/>
      <c r="E726" s="44"/>
      <c r="F726" s="44"/>
    </row>
    <row r="727" spans="1:6" hidden="1" x14ac:dyDescent="0.25">
      <c r="A727" s="1"/>
      <c r="B727" s="34" t="s">
        <v>1049</v>
      </c>
      <c r="C727" s="44" t="s">
        <v>297</v>
      </c>
      <c r="D727" s="46" t="s">
        <v>297</v>
      </c>
      <c r="E727" s="46"/>
      <c r="F727" s="46"/>
    </row>
    <row r="728" spans="1:6" hidden="1" x14ac:dyDescent="0.25">
      <c r="A728" s="1" t="s">
        <v>440</v>
      </c>
      <c r="B728" s="34" t="s">
        <v>1050</v>
      </c>
      <c r="C728" s="44" t="s">
        <v>297</v>
      </c>
      <c r="D728" s="44" t="s">
        <v>297</v>
      </c>
      <c r="E728" s="44"/>
      <c r="F728" s="44"/>
    </row>
    <row r="729" spans="1:6" hidden="1" x14ac:dyDescent="0.25">
      <c r="A729" s="1" t="s">
        <v>311</v>
      </c>
      <c r="B729" s="34" t="s">
        <v>1051</v>
      </c>
      <c r="C729" s="44" t="s">
        <v>297</v>
      </c>
      <c r="D729" s="44"/>
      <c r="E729" s="44"/>
      <c r="F729" s="44"/>
    </row>
    <row r="730" spans="1:6" hidden="1" x14ac:dyDescent="0.25">
      <c r="A730" s="1" t="s">
        <v>311</v>
      </c>
      <c r="B730" s="34" t="s">
        <v>1052</v>
      </c>
      <c r="C730" s="44" t="s">
        <v>297</v>
      </c>
      <c r="D730" s="44"/>
      <c r="E730" s="44"/>
      <c r="F730" s="44"/>
    </row>
    <row r="731" spans="1:6" hidden="1" x14ac:dyDescent="0.25">
      <c r="A731" s="1" t="s">
        <v>440</v>
      </c>
      <c r="B731" s="34" t="s">
        <v>1053</v>
      </c>
      <c r="C731" s="44" t="s">
        <v>297</v>
      </c>
      <c r="D731" s="44" t="s">
        <v>297</v>
      </c>
      <c r="E731" s="44"/>
      <c r="F731" s="44"/>
    </row>
    <row r="732" spans="1:6" hidden="1" x14ac:dyDescent="0.25">
      <c r="A732" s="1" t="s">
        <v>311</v>
      </c>
      <c r="B732" s="34" t="s">
        <v>1054</v>
      </c>
      <c r="C732" s="44" t="s">
        <v>297</v>
      </c>
      <c r="D732" s="44"/>
      <c r="E732" s="44"/>
      <c r="F732" s="44"/>
    </row>
    <row r="733" spans="1:6" hidden="1" x14ac:dyDescent="0.25">
      <c r="A733" s="1" t="s">
        <v>323</v>
      </c>
      <c r="B733" s="34" t="s">
        <v>1055</v>
      </c>
      <c r="C733" s="44" t="s">
        <v>297</v>
      </c>
      <c r="D733" s="44" t="s">
        <v>297</v>
      </c>
      <c r="E733" s="44" t="s">
        <v>297</v>
      </c>
      <c r="F733" s="44"/>
    </row>
    <row r="734" spans="1:6" hidden="1" x14ac:dyDescent="0.25">
      <c r="A734" s="1"/>
      <c r="B734" s="34" t="s">
        <v>1056</v>
      </c>
      <c r="C734" s="44" t="s">
        <v>297</v>
      </c>
      <c r="D734" s="44" t="s">
        <v>297</v>
      </c>
      <c r="E734" s="44" t="s">
        <v>297</v>
      </c>
      <c r="F734" s="44" t="s">
        <v>297</v>
      </c>
    </row>
    <row r="735" spans="1:6" hidden="1" x14ac:dyDescent="0.25">
      <c r="A735" s="1"/>
      <c r="B735" s="35" t="s">
        <v>1057</v>
      </c>
      <c r="C735" s="44" t="s">
        <v>297</v>
      </c>
      <c r="D735" s="46"/>
      <c r="E735" s="46"/>
      <c r="F735" s="46" t="s">
        <v>297</v>
      </c>
    </row>
    <row r="736" spans="1:6" hidden="1" x14ac:dyDescent="0.25">
      <c r="A736" s="1"/>
      <c r="B736" s="35" t="s">
        <v>1058</v>
      </c>
      <c r="C736" s="44" t="s">
        <v>297</v>
      </c>
      <c r="D736" s="46"/>
      <c r="E736" s="46"/>
      <c r="F736" s="46" t="s">
        <v>297</v>
      </c>
    </row>
    <row r="737" spans="1:6" x14ac:dyDescent="0.25">
      <c r="A737" s="1"/>
      <c r="B737" s="34" t="s">
        <v>1059</v>
      </c>
      <c r="C737" s="44" t="s">
        <v>297</v>
      </c>
      <c r="D737" s="44"/>
      <c r="E737" s="44"/>
      <c r="F737" s="44"/>
    </row>
    <row r="738" spans="1:6" hidden="1" x14ac:dyDescent="0.25">
      <c r="A738" s="1"/>
      <c r="B738" s="34" t="s">
        <v>1060</v>
      </c>
      <c r="C738" s="44" t="s">
        <v>297</v>
      </c>
      <c r="D738" s="44" t="s">
        <v>297</v>
      </c>
      <c r="E738" s="44"/>
      <c r="F738" s="44"/>
    </row>
    <row r="739" spans="1:6" hidden="1" x14ac:dyDescent="0.25">
      <c r="A739" s="1"/>
      <c r="B739" s="34" t="s">
        <v>1061</v>
      </c>
      <c r="C739" s="44" t="s">
        <v>297</v>
      </c>
      <c r="D739" s="44"/>
      <c r="E739" s="44" t="s">
        <v>297</v>
      </c>
      <c r="F739" s="44"/>
    </row>
    <row r="740" spans="1:6" hidden="1" x14ac:dyDescent="0.25">
      <c r="A740" s="1"/>
      <c r="B740" s="34" t="s">
        <v>1062</v>
      </c>
      <c r="C740" s="44" t="s">
        <v>297</v>
      </c>
      <c r="D740" s="44"/>
      <c r="E740" s="44"/>
      <c r="F740" s="44"/>
    </row>
    <row r="741" spans="1:6" hidden="1" x14ac:dyDescent="0.25">
      <c r="A741" s="1" t="s">
        <v>396</v>
      </c>
      <c r="B741" s="34" t="s">
        <v>1063</v>
      </c>
      <c r="C741" s="44" t="s">
        <v>297</v>
      </c>
      <c r="D741" s="44"/>
      <c r="E741" s="44"/>
      <c r="F741" s="44"/>
    </row>
    <row r="742" spans="1:6" hidden="1" x14ac:dyDescent="0.25">
      <c r="A742" s="1"/>
      <c r="B742" s="36" t="s">
        <v>1064</v>
      </c>
      <c r="C742" s="44" t="s">
        <v>297</v>
      </c>
      <c r="D742" s="44"/>
      <c r="E742" s="44"/>
      <c r="F742" s="44"/>
    </row>
    <row r="743" spans="1:6" hidden="1" x14ac:dyDescent="0.25">
      <c r="A743" s="1"/>
      <c r="B743" s="34" t="s">
        <v>1065</v>
      </c>
      <c r="C743" s="44" t="s">
        <v>297</v>
      </c>
      <c r="D743" s="44"/>
      <c r="E743" s="44"/>
      <c r="F743" s="44"/>
    </row>
    <row r="744" spans="1:6" hidden="1" x14ac:dyDescent="0.25">
      <c r="A744" s="1"/>
      <c r="B744" s="34" t="s">
        <v>1066</v>
      </c>
      <c r="C744" s="44" t="s">
        <v>297</v>
      </c>
      <c r="D744" s="44"/>
      <c r="E744" s="44" t="s">
        <v>297</v>
      </c>
      <c r="F744" s="44"/>
    </row>
    <row r="745" spans="1:6" hidden="1" x14ac:dyDescent="0.25">
      <c r="A745" s="1"/>
      <c r="B745" s="34" t="s">
        <v>1067</v>
      </c>
      <c r="C745" s="44" t="s">
        <v>297</v>
      </c>
      <c r="D745" s="44"/>
      <c r="E745" s="44" t="s">
        <v>297</v>
      </c>
      <c r="F745" s="44"/>
    </row>
    <row r="746" spans="1:6" hidden="1" x14ac:dyDescent="0.25">
      <c r="A746" s="1"/>
      <c r="B746" s="34" t="s">
        <v>1068</v>
      </c>
      <c r="C746" s="44" t="s">
        <v>297</v>
      </c>
      <c r="D746" s="44"/>
      <c r="E746" s="44" t="s">
        <v>297</v>
      </c>
      <c r="F746" s="44"/>
    </row>
    <row r="747" spans="1:6" hidden="1" x14ac:dyDescent="0.25">
      <c r="A747" s="1"/>
      <c r="B747" s="34" t="s">
        <v>1069</v>
      </c>
      <c r="C747" s="44" t="s">
        <v>297</v>
      </c>
      <c r="D747" s="46" t="s">
        <v>297</v>
      </c>
      <c r="E747" s="46"/>
      <c r="F747" s="46" t="s">
        <v>297</v>
      </c>
    </row>
    <row r="748" spans="1:6" hidden="1" x14ac:dyDescent="0.25">
      <c r="A748" s="1">
        <v>9</v>
      </c>
      <c r="B748" s="34" t="s">
        <v>1070</v>
      </c>
      <c r="C748" s="44" t="s">
        <v>297</v>
      </c>
      <c r="D748" s="44" t="s">
        <v>297</v>
      </c>
      <c r="E748" s="44" t="s">
        <v>297</v>
      </c>
      <c r="F748" s="44" t="s">
        <v>297</v>
      </c>
    </row>
    <row r="749" spans="1:6" hidden="1" x14ac:dyDescent="0.25">
      <c r="A749" s="1"/>
      <c r="B749" s="34" t="s">
        <v>1071</v>
      </c>
      <c r="C749" s="44" t="s">
        <v>297</v>
      </c>
      <c r="D749" s="44"/>
      <c r="E749" s="44"/>
      <c r="F749" s="44"/>
    </row>
    <row r="750" spans="1:6" hidden="1" x14ac:dyDescent="0.25">
      <c r="A750" s="1"/>
      <c r="B750" s="34" t="s">
        <v>1072</v>
      </c>
      <c r="C750" s="44" t="s">
        <v>297</v>
      </c>
      <c r="D750" s="44"/>
      <c r="E750" s="44"/>
      <c r="F750" s="44" t="s">
        <v>297</v>
      </c>
    </row>
    <row r="751" spans="1:6" hidden="1" x14ac:dyDescent="0.25">
      <c r="A751" s="1">
        <v>9</v>
      </c>
      <c r="B751" s="34" t="s">
        <v>1073</v>
      </c>
      <c r="C751" s="44" t="s">
        <v>297</v>
      </c>
      <c r="D751" s="44"/>
      <c r="E751" s="44" t="s">
        <v>297</v>
      </c>
      <c r="F751" s="44"/>
    </row>
    <row r="752" spans="1:6" hidden="1" x14ac:dyDescent="0.25">
      <c r="A752" s="1">
        <v>9</v>
      </c>
      <c r="B752" s="34" t="s">
        <v>1074</v>
      </c>
      <c r="C752" s="44" t="s">
        <v>297</v>
      </c>
      <c r="D752" s="46" t="s">
        <v>297</v>
      </c>
      <c r="E752" s="46"/>
      <c r="F752" s="46" t="s">
        <v>297</v>
      </c>
    </row>
    <row r="753" spans="1:6" hidden="1" x14ac:dyDescent="0.25">
      <c r="A753" s="1"/>
      <c r="B753" s="34" t="s">
        <v>1075</v>
      </c>
      <c r="C753" s="44" t="s">
        <v>297</v>
      </c>
      <c r="D753" s="46" t="s">
        <v>297</v>
      </c>
      <c r="E753" s="46"/>
      <c r="F753" s="46"/>
    </row>
    <row r="754" spans="1:6" hidden="1" x14ac:dyDescent="0.25">
      <c r="A754" s="1"/>
      <c r="B754" s="34" t="s">
        <v>1076</v>
      </c>
      <c r="C754" s="44" t="s">
        <v>297</v>
      </c>
      <c r="D754" s="44" t="s">
        <v>297</v>
      </c>
      <c r="E754" s="44"/>
      <c r="F754" s="44"/>
    </row>
    <row r="755" spans="1:6" hidden="1" x14ac:dyDescent="0.25">
      <c r="A755" s="1">
        <v>9</v>
      </c>
      <c r="B755" s="34" t="s">
        <v>1077</v>
      </c>
      <c r="C755" s="44" t="s">
        <v>297</v>
      </c>
      <c r="D755" s="44" t="s">
        <v>297</v>
      </c>
      <c r="E755" s="44" t="s">
        <v>297</v>
      </c>
      <c r="F755" s="44" t="s">
        <v>297</v>
      </c>
    </row>
    <row r="756" spans="1:6" hidden="1" x14ac:dyDescent="0.25">
      <c r="A756" s="1"/>
      <c r="B756" s="35" t="s">
        <v>1078</v>
      </c>
      <c r="C756" s="44" t="s">
        <v>297</v>
      </c>
      <c r="D756" s="46"/>
      <c r="E756" s="46"/>
      <c r="F756" s="46" t="s">
        <v>297</v>
      </c>
    </row>
    <row r="757" spans="1:6" hidden="1" x14ac:dyDescent="0.25">
      <c r="A757" s="1" t="s">
        <v>323</v>
      </c>
      <c r="B757" s="34" t="s">
        <v>1079</v>
      </c>
      <c r="C757" s="44" t="s">
        <v>297</v>
      </c>
      <c r="D757" s="44"/>
      <c r="E757" s="44"/>
      <c r="F757" s="44"/>
    </row>
    <row r="758" spans="1:6" hidden="1" x14ac:dyDescent="0.25">
      <c r="A758" s="1" t="s">
        <v>323</v>
      </c>
      <c r="B758" s="34" t="s">
        <v>1080</v>
      </c>
      <c r="C758" s="44" t="s">
        <v>297</v>
      </c>
      <c r="D758" s="44"/>
      <c r="E758" s="44"/>
      <c r="F758" s="44"/>
    </row>
    <row r="759" spans="1:6" hidden="1" x14ac:dyDescent="0.25">
      <c r="A759" s="1" t="s">
        <v>323</v>
      </c>
      <c r="B759" s="34" t="s">
        <v>1081</v>
      </c>
      <c r="C759" s="44" t="s">
        <v>297</v>
      </c>
      <c r="D759" s="44"/>
      <c r="E759" s="44"/>
      <c r="F759" s="44"/>
    </row>
    <row r="760" spans="1:6" hidden="1" x14ac:dyDescent="0.25">
      <c r="A760" s="1"/>
      <c r="B760" s="34" t="s">
        <v>1082</v>
      </c>
      <c r="C760" s="44" t="s">
        <v>297</v>
      </c>
      <c r="D760" s="46"/>
      <c r="E760" s="46"/>
      <c r="F760" s="46"/>
    </row>
    <row r="761" spans="1:6" hidden="1" x14ac:dyDescent="0.25">
      <c r="A761" s="1" t="s">
        <v>323</v>
      </c>
      <c r="B761" s="34" t="s">
        <v>1083</v>
      </c>
      <c r="C761" s="44" t="s">
        <v>297</v>
      </c>
      <c r="D761" s="44"/>
      <c r="E761" s="44"/>
      <c r="F761" s="44"/>
    </row>
    <row r="762" spans="1:6" hidden="1" x14ac:dyDescent="0.25">
      <c r="A762" s="1"/>
      <c r="B762" s="34" t="s">
        <v>1084</v>
      </c>
      <c r="C762" s="44" t="s">
        <v>297</v>
      </c>
      <c r="D762" s="44"/>
      <c r="E762" s="44"/>
      <c r="F762" s="44"/>
    </row>
    <row r="763" spans="1:6" hidden="1" x14ac:dyDescent="0.25">
      <c r="A763" s="1"/>
      <c r="B763" s="34" t="s">
        <v>1085</v>
      </c>
      <c r="C763" s="44" t="s">
        <v>297</v>
      </c>
      <c r="D763" s="44" t="s">
        <v>297</v>
      </c>
      <c r="E763" s="44"/>
      <c r="F763" s="44"/>
    </row>
    <row r="764" spans="1:6" hidden="1" x14ac:dyDescent="0.25">
      <c r="A764" s="1"/>
      <c r="B764" s="34" t="s">
        <v>1086</v>
      </c>
      <c r="C764" s="44" t="s">
        <v>297</v>
      </c>
      <c r="D764" s="44" t="s">
        <v>297</v>
      </c>
      <c r="E764" s="44"/>
      <c r="F764" s="44"/>
    </row>
    <row r="765" spans="1:6" hidden="1" x14ac:dyDescent="0.25">
      <c r="A765" s="1"/>
      <c r="B765" s="36" t="s">
        <v>1087</v>
      </c>
      <c r="C765" s="44" t="s">
        <v>297</v>
      </c>
      <c r="D765" s="44" t="s">
        <v>297</v>
      </c>
      <c r="E765" s="44"/>
      <c r="F765" s="44"/>
    </row>
    <row r="766" spans="1:6" hidden="1" x14ac:dyDescent="0.25">
      <c r="A766" s="1"/>
      <c r="B766" s="34" t="s">
        <v>1088</v>
      </c>
      <c r="C766" s="44" t="s">
        <v>297</v>
      </c>
      <c r="D766" s="44"/>
      <c r="E766" s="44"/>
      <c r="F766" s="44" t="s">
        <v>297</v>
      </c>
    </row>
    <row r="767" spans="1:6" hidden="1" x14ac:dyDescent="0.25">
      <c r="A767" s="1" t="s">
        <v>358</v>
      </c>
      <c r="B767" s="34" t="s">
        <v>1089</v>
      </c>
      <c r="C767" s="44"/>
      <c r="D767" s="44"/>
      <c r="E767" s="44"/>
      <c r="F767" s="44"/>
    </row>
    <row r="768" spans="1:6" hidden="1" x14ac:dyDescent="0.25">
      <c r="A768" s="1" t="s">
        <v>323</v>
      </c>
      <c r="B768" s="34" t="s">
        <v>1090</v>
      </c>
      <c r="C768" s="44" t="s">
        <v>297</v>
      </c>
      <c r="D768" s="44"/>
      <c r="E768" s="44" t="s">
        <v>297</v>
      </c>
      <c r="F768" s="44"/>
    </row>
    <row r="769" spans="1:6" hidden="1" x14ac:dyDescent="0.25">
      <c r="A769" s="1" t="s">
        <v>300</v>
      </c>
      <c r="B769" s="34" t="s">
        <v>1091</v>
      </c>
      <c r="C769" s="44" t="s">
        <v>297</v>
      </c>
      <c r="D769" s="44" t="s">
        <v>297</v>
      </c>
      <c r="E769" s="44"/>
      <c r="F769" s="44"/>
    </row>
    <row r="770" spans="1:6" hidden="1" x14ac:dyDescent="0.25">
      <c r="A770" s="1" t="s">
        <v>358</v>
      </c>
      <c r="B770" s="34" t="s">
        <v>1092</v>
      </c>
      <c r="C770" s="44"/>
      <c r="D770" s="44"/>
      <c r="E770" s="44"/>
      <c r="F770" s="44"/>
    </row>
    <row r="771" spans="1:6" hidden="1" x14ac:dyDescent="0.25">
      <c r="A771" s="1"/>
      <c r="B771" s="36" t="s">
        <v>1093</v>
      </c>
      <c r="C771" s="44" t="s">
        <v>297</v>
      </c>
      <c r="D771" s="46" t="s">
        <v>297</v>
      </c>
      <c r="E771" s="46"/>
      <c r="F771" s="46" t="s">
        <v>297</v>
      </c>
    </row>
    <row r="772" spans="1:6" hidden="1" x14ac:dyDescent="0.25">
      <c r="A772" s="1" t="s">
        <v>300</v>
      </c>
      <c r="B772" s="35" t="s">
        <v>1094</v>
      </c>
      <c r="C772" s="44" t="s">
        <v>297</v>
      </c>
      <c r="D772" s="46"/>
      <c r="E772" s="46"/>
      <c r="F772" s="46"/>
    </row>
    <row r="773" spans="1:6" hidden="1" x14ac:dyDescent="0.25">
      <c r="A773" s="1" t="s">
        <v>300</v>
      </c>
      <c r="B773" s="34" t="s">
        <v>1095</v>
      </c>
      <c r="C773" s="44" t="s">
        <v>297</v>
      </c>
      <c r="D773" s="44"/>
      <c r="E773" s="44"/>
      <c r="F773" s="44" t="s">
        <v>297</v>
      </c>
    </row>
    <row r="774" spans="1:6" hidden="1" x14ac:dyDescent="0.25">
      <c r="A774" s="1"/>
      <c r="B774" s="34" t="s">
        <v>1096</v>
      </c>
      <c r="C774" s="44" t="s">
        <v>297</v>
      </c>
      <c r="D774" s="44"/>
      <c r="E774" s="44"/>
      <c r="F774" s="44"/>
    </row>
    <row r="775" spans="1:6" hidden="1" x14ac:dyDescent="0.25">
      <c r="A775" s="1"/>
      <c r="B775" s="34" t="s">
        <v>1097</v>
      </c>
      <c r="C775" s="44" t="s">
        <v>297</v>
      </c>
      <c r="D775" s="46" t="s">
        <v>297</v>
      </c>
      <c r="E775" s="46"/>
      <c r="F775" s="46"/>
    </row>
    <row r="776" spans="1:6" hidden="1" x14ac:dyDescent="0.25">
      <c r="A776" s="1"/>
      <c r="B776" s="34" t="s">
        <v>1098</v>
      </c>
      <c r="C776" s="44" t="s">
        <v>297</v>
      </c>
      <c r="D776" s="46" t="s">
        <v>297</v>
      </c>
      <c r="E776" s="46"/>
      <c r="F776" s="46"/>
    </row>
    <row r="777" spans="1:6" hidden="1" x14ac:dyDescent="0.25">
      <c r="A777" s="1"/>
      <c r="B777" s="34" t="s">
        <v>1099</v>
      </c>
      <c r="C777" s="44" t="s">
        <v>297</v>
      </c>
      <c r="D777" s="46"/>
      <c r="E777" s="46"/>
      <c r="F777" s="46"/>
    </row>
    <row r="778" spans="1:6" hidden="1" x14ac:dyDescent="0.25">
      <c r="A778" s="1"/>
      <c r="B778" s="34" t="s">
        <v>1100</v>
      </c>
      <c r="C778" s="44" t="s">
        <v>297</v>
      </c>
      <c r="D778" s="46"/>
      <c r="E778" s="46"/>
      <c r="F778" s="46"/>
    </row>
    <row r="779" spans="1:6" hidden="1" x14ac:dyDescent="0.25">
      <c r="A779" s="1"/>
      <c r="B779" s="34" t="s">
        <v>1101</v>
      </c>
      <c r="C779" s="44" t="s">
        <v>297</v>
      </c>
      <c r="D779" s="44"/>
      <c r="E779" s="44"/>
      <c r="F779" s="44"/>
    </row>
    <row r="780" spans="1:6" hidden="1" x14ac:dyDescent="0.25">
      <c r="A780" s="1" t="s">
        <v>329</v>
      </c>
      <c r="B780" s="34" t="s">
        <v>1102</v>
      </c>
      <c r="C780" s="44" t="s">
        <v>297</v>
      </c>
      <c r="D780" s="46"/>
      <c r="E780" s="46"/>
      <c r="F780" s="46"/>
    </row>
    <row r="781" spans="1:6" hidden="1" x14ac:dyDescent="0.25">
      <c r="A781" s="1"/>
      <c r="B781" s="34" t="s">
        <v>1103</v>
      </c>
      <c r="C781" s="44" t="s">
        <v>297</v>
      </c>
      <c r="D781" s="46"/>
      <c r="E781" s="46"/>
      <c r="F781" s="46" t="s">
        <v>297</v>
      </c>
    </row>
    <row r="782" spans="1:6" hidden="1" x14ac:dyDescent="0.25">
      <c r="A782" s="1"/>
      <c r="B782" s="34" t="s">
        <v>1104</v>
      </c>
      <c r="C782" s="44" t="s">
        <v>297</v>
      </c>
      <c r="D782" s="46"/>
      <c r="E782" s="46"/>
      <c r="F782" s="46" t="s">
        <v>297</v>
      </c>
    </row>
    <row r="783" spans="1:6" hidden="1" x14ac:dyDescent="0.25">
      <c r="A783" s="1">
        <v>19</v>
      </c>
      <c r="B783" s="35" t="s">
        <v>1105</v>
      </c>
      <c r="C783" s="44" t="s">
        <v>297</v>
      </c>
      <c r="D783" s="46"/>
      <c r="E783" s="46"/>
      <c r="F783" s="46"/>
    </row>
    <row r="784" spans="1:6" hidden="1" x14ac:dyDescent="0.25">
      <c r="A784" s="1"/>
      <c r="B784" s="34" t="s">
        <v>1106</v>
      </c>
      <c r="C784" s="44" t="s">
        <v>297</v>
      </c>
      <c r="D784" s="46"/>
      <c r="E784" s="46" t="s">
        <v>297</v>
      </c>
      <c r="F784" s="46" t="s">
        <v>297</v>
      </c>
    </row>
    <row r="785" spans="1:6" hidden="1" x14ac:dyDescent="0.25">
      <c r="A785" s="1" t="s">
        <v>300</v>
      </c>
      <c r="B785" s="34" t="s">
        <v>1107</v>
      </c>
      <c r="C785" s="44" t="s">
        <v>297</v>
      </c>
      <c r="D785" s="44" t="s">
        <v>297</v>
      </c>
      <c r="E785" s="44" t="s">
        <v>297</v>
      </c>
      <c r="F785" s="44" t="s">
        <v>297</v>
      </c>
    </row>
    <row r="786" spans="1:6" hidden="1" x14ac:dyDescent="0.25">
      <c r="A786" s="1" t="s">
        <v>323</v>
      </c>
      <c r="B786" s="34" t="s">
        <v>1108</v>
      </c>
      <c r="C786" s="44" t="s">
        <v>297</v>
      </c>
      <c r="D786" s="44"/>
      <c r="E786" s="44"/>
      <c r="F786" s="44"/>
    </row>
    <row r="787" spans="1:6" hidden="1" x14ac:dyDescent="0.25">
      <c r="A787" s="1" t="s">
        <v>358</v>
      </c>
      <c r="B787" s="34" t="s">
        <v>1109</v>
      </c>
      <c r="C787" s="44"/>
      <c r="D787" s="44"/>
      <c r="E787" s="44"/>
      <c r="F787" s="44"/>
    </row>
    <row r="788" spans="1:6" hidden="1" x14ac:dyDescent="0.25">
      <c r="A788" s="1"/>
      <c r="B788" s="34" t="s">
        <v>1110</v>
      </c>
      <c r="C788" s="44" t="s">
        <v>297</v>
      </c>
      <c r="D788" s="46" t="s">
        <v>297</v>
      </c>
      <c r="E788" s="46" t="s">
        <v>297</v>
      </c>
      <c r="F788" s="46" t="s">
        <v>297</v>
      </c>
    </row>
    <row r="789" spans="1:6" hidden="1" x14ac:dyDescent="0.25">
      <c r="A789" s="1">
        <v>19</v>
      </c>
      <c r="B789" s="35" t="s">
        <v>1111</v>
      </c>
      <c r="C789" s="44" t="s">
        <v>297</v>
      </c>
      <c r="D789" s="46"/>
      <c r="E789" s="46"/>
      <c r="F789" s="46"/>
    </row>
    <row r="790" spans="1:6" hidden="1" x14ac:dyDescent="0.25">
      <c r="A790" s="1"/>
      <c r="B790" s="35" t="s">
        <v>1112</v>
      </c>
      <c r="C790" s="44" t="s">
        <v>297</v>
      </c>
      <c r="D790" s="46"/>
      <c r="E790" s="46"/>
      <c r="F790" s="46"/>
    </row>
    <row r="791" spans="1:6" ht="15" hidden="1" customHeight="1" x14ac:dyDescent="0.25">
      <c r="A791" s="1"/>
      <c r="B791" s="34" t="s">
        <v>1113</v>
      </c>
      <c r="C791" s="44" t="s">
        <v>297</v>
      </c>
      <c r="D791" s="44"/>
      <c r="E791" s="44"/>
      <c r="F791" s="44"/>
    </row>
    <row r="792" spans="1:6" hidden="1" x14ac:dyDescent="0.25">
      <c r="A792" s="1"/>
      <c r="B792" s="34" t="s">
        <v>1114</v>
      </c>
      <c r="C792" s="44" t="s">
        <v>297</v>
      </c>
      <c r="D792" s="46"/>
      <c r="E792" s="46"/>
      <c r="F792" s="46"/>
    </row>
    <row r="793" spans="1:6" hidden="1" x14ac:dyDescent="0.25">
      <c r="A793" s="1"/>
      <c r="B793" s="34" t="s">
        <v>1115</v>
      </c>
      <c r="C793" s="44" t="s">
        <v>297</v>
      </c>
      <c r="D793" s="44"/>
      <c r="E793" s="44" t="s">
        <v>297</v>
      </c>
      <c r="F793" s="44"/>
    </row>
    <row r="794" spans="1:6" hidden="1" x14ac:dyDescent="0.25">
      <c r="A794" s="1"/>
      <c r="B794" s="34" t="s">
        <v>1116</v>
      </c>
      <c r="C794" s="44" t="s">
        <v>297</v>
      </c>
      <c r="D794" s="46"/>
      <c r="E794" s="46"/>
      <c r="F794" s="46" t="s">
        <v>297</v>
      </c>
    </row>
    <row r="795" spans="1:6" hidden="1" x14ac:dyDescent="0.25">
      <c r="A795" s="1"/>
      <c r="B795" s="34" t="s">
        <v>1117</v>
      </c>
      <c r="C795" s="44" t="s">
        <v>297</v>
      </c>
      <c r="D795" s="46"/>
      <c r="E795" s="46"/>
      <c r="F795" s="46" t="s">
        <v>297</v>
      </c>
    </row>
    <row r="796" spans="1:6" hidden="1" x14ac:dyDescent="0.25">
      <c r="A796" s="1"/>
      <c r="B796" s="34" t="s">
        <v>1118</v>
      </c>
      <c r="C796" s="44" t="s">
        <v>297</v>
      </c>
      <c r="D796" s="44"/>
      <c r="E796" s="44"/>
      <c r="F796" s="44"/>
    </row>
    <row r="797" spans="1:6" hidden="1" x14ac:dyDescent="0.25">
      <c r="A797" s="1"/>
      <c r="B797" s="34" t="s">
        <v>1119</v>
      </c>
      <c r="C797" s="44" t="s">
        <v>297</v>
      </c>
      <c r="D797" s="44"/>
      <c r="E797" s="44"/>
      <c r="F797" s="44"/>
    </row>
    <row r="798" spans="1:6" hidden="1" x14ac:dyDescent="0.25">
      <c r="A798" s="1"/>
      <c r="B798" s="34" t="s">
        <v>1120</v>
      </c>
      <c r="C798" s="44" t="s">
        <v>297</v>
      </c>
      <c r="D798" s="44"/>
      <c r="E798" s="44"/>
      <c r="F798" s="44"/>
    </row>
    <row r="799" spans="1:6" hidden="1" x14ac:dyDescent="0.25">
      <c r="A799" s="1"/>
      <c r="B799" s="34" t="s">
        <v>1121</v>
      </c>
      <c r="C799" s="44" t="s">
        <v>297</v>
      </c>
      <c r="D799" s="44"/>
      <c r="E799" s="44"/>
      <c r="F799" s="44"/>
    </row>
    <row r="800" spans="1:6" hidden="1" x14ac:dyDescent="0.25">
      <c r="A800" s="1"/>
      <c r="B800" s="34" t="s">
        <v>1122</v>
      </c>
      <c r="C800" s="44" t="s">
        <v>297</v>
      </c>
      <c r="D800" s="44" t="s">
        <v>297</v>
      </c>
      <c r="E800" s="44"/>
      <c r="F800" s="44"/>
    </row>
    <row r="801" spans="1:6" hidden="1" x14ac:dyDescent="0.25">
      <c r="A801" s="1"/>
      <c r="B801" s="34" t="s">
        <v>1123</v>
      </c>
      <c r="C801" s="44" t="s">
        <v>297</v>
      </c>
      <c r="D801" s="44"/>
      <c r="E801" s="44"/>
      <c r="F801" s="44"/>
    </row>
    <row r="802" spans="1:6" hidden="1" x14ac:dyDescent="0.25">
      <c r="A802" s="1"/>
      <c r="B802" s="34" t="s">
        <v>1124</v>
      </c>
      <c r="C802" s="44" t="s">
        <v>297</v>
      </c>
      <c r="D802" s="46"/>
      <c r="E802" s="46"/>
      <c r="F802" s="46" t="s">
        <v>297</v>
      </c>
    </row>
    <row r="803" spans="1:6" hidden="1" x14ac:dyDescent="0.25">
      <c r="A803" s="1"/>
      <c r="B803" s="34" t="s">
        <v>1125</v>
      </c>
      <c r="C803" s="44" t="s">
        <v>297</v>
      </c>
      <c r="D803" s="44"/>
      <c r="E803" s="44" t="s">
        <v>297</v>
      </c>
      <c r="F803" s="44" t="s">
        <v>297</v>
      </c>
    </row>
    <row r="804" spans="1:6" hidden="1" x14ac:dyDescent="0.25">
      <c r="A804" s="1"/>
      <c r="B804" s="36" t="s">
        <v>1126</v>
      </c>
      <c r="C804" s="44" t="s">
        <v>297</v>
      </c>
      <c r="D804" s="46" t="s">
        <v>297</v>
      </c>
      <c r="E804" s="46" t="s">
        <v>297</v>
      </c>
      <c r="F804" s="46" t="s">
        <v>297</v>
      </c>
    </row>
    <row r="805" spans="1:6" hidden="1" x14ac:dyDescent="0.25">
      <c r="A805" s="1"/>
      <c r="B805" s="34" t="s">
        <v>1127</v>
      </c>
      <c r="C805" s="44" t="s">
        <v>297</v>
      </c>
      <c r="D805" s="46" t="s">
        <v>297</v>
      </c>
      <c r="E805" s="46"/>
      <c r="F805" s="46" t="s">
        <v>297</v>
      </c>
    </row>
    <row r="806" spans="1:6" hidden="1" x14ac:dyDescent="0.25">
      <c r="A806" s="1"/>
      <c r="B806" s="34" t="s">
        <v>1128</v>
      </c>
      <c r="C806" s="44" t="s">
        <v>297</v>
      </c>
      <c r="D806" s="44" t="s">
        <v>297</v>
      </c>
      <c r="E806" s="44" t="s">
        <v>297</v>
      </c>
      <c r="F806" s="44" t="s">
        <v>297</v>
      </c>
    </row>
    <row r="807" spans="1:6" hidden="1" x14ac:dyDescent="0.25">
      <c r="A807" s="1"/>
      <c r="B807" s="34" t="s">
        <v>1129</v>
      </c>
      <c r="C807" s="44" t="s">
        <v>297</v>
      </c>
      <c r="D807" s="44"/>
      <c r="E807" s="44" t="s">
        <v>297</v>
      </c>
      <c r="F807" s="44" t="s">
        <v>297</v>
      </c>
    </row>
    <row r="808" spans="1:6" hidden="1" x14ac:dyDescent="0.25">
      <c r="A808" s="1" t="s">
        <v>358</v>
      </c>
      <c r="B808" s="34" t="s">
        <v>1130</v>
      </c>
      <c r="C808" s="44"/>
      <c r="D808" s="44"/>
      <c r="E808" s="44"/>
      <c r="F808" s="44"/>
    </row>
    <row r="809" spans="1:6" hidden="1" x14ac:dyDescent="0.25">
      <c r="A809" s="1" t="s">
        <v>358</v>
      </c>
      <c r="B809" s="34" t="s">
        <v>1131</v>
      </c>
      <c r="C809" s="44"/>
      <c r="D809" s="44"/>
      <c r="E809" s="44"/>
      <c r="F809" s="44"/>
    </row>
    <row r="810" spans="1:6" hidden="1" x14ac:dyDescent="0.25">
      <c r="A810" s="1"/>
      <c r="B810" s="34" t="s">
        <v>1132</v>
      </c>
      <c r="C810" s="44" t="s">
        <v>297</v>
      </c>
      <c r="D810" s="44"/>
      <c r="E810" s="44" t="s">
        <v>297</v>
      </c>
      <c r="F810" s="44"/>
    </row>
    <row r="811" spans="1:6" hidden="1" x14ac:dyDescent="0.25">
      <c r="A811" s="1" t="s">
        <v>440</v>
      </c>
      <c r="B811" s="34" t="s">
        <v>1133</v>
      </c>
      <c r="C811" s="44" t="s">
        <v>297</v>
      </c>
      <c r="D811" s="44" t="s">
        <v>297</v>
      </c>
      <c r="E811" s="44"/>
      <c r="F811" s="44" t="s">
        <v>297</v>
      </c>
    </row>
    <row r="812" spans="1:6" hidden="1" x14ac:dyDescent="0.25">
      <c r="A812" s="1"/>
      <c r="B812" s="34" t="s">
        <v>1134</v>
      </c>
      <c r="C812" s="44" t="s">
        <v>297</v>
      </c>
      <c r="D812" s="44"/>
      <c r="E812" s="44"/>
      <c r="F812" s="44" t="s">
        <v>297</v>
      </c>
    </row>
    <row r="813" spans="1:6" hidden="1" x14ac:dyDescent="0.25">
      <c r="A813" s="1"/>
      <c r="B813" s="36" t="s">
        <v>1135</v>
      </c>
      <c r="C813" s="44" t="s">
        <v>297</v>
      </c>
      <c r="D813" s="44"/>
      <c r="E813" s="44"/>
      <c r="F813" s="44"/>
    </row>
    <row r="814" spans="1:6" hidden="1" x14ac:dyDescent="0.25">
      <c r="A814" s="1" t="s">
        <v>311</v>
      </c>
      <c r="B814" s="34" t="s">
        <v>1136</v>
      </c>
      <c r="C814" s="44" t="s">
        <v>297</v>
      </c>
      <c r="D814" s="44"/>
      <c r="E814" s="44"/>
      <c r="F814" s="44"/>
    </row>
    <row r="815" spans="1:6" hidden="1" x14ac:dyDescent="0.25">
      <c r="A815" s="1"/>
      <c r="B815" s="34" t="s">
        <v>1137</v>
      </c>
      <c r="C815" s="44" t="s">
        <v>297</v>
      </c>
      <c r="D815" s="44"/>
      <c r="E815" s="44"/>
      <c r="F815" s="44"/>
    </row>
    <row r="816" spans="1:6" hidden="1" x14ac:dyDescent="0.25">
      <c r="A816" s="1"/>
      <c r="B816" s="34" t="s">
        <v>1138</v>
      </c>
      <c r="C816" s="44" t="s">
        <v>297</v>
      </c>
      <c r="D816" s="46"/>
      <c r="E816" s="46"/>
      <c r="F816" s="46" t="s">
        <v>297</v>
      </c>
    </row>
    <row r="817" spans="1:6" hidden="1" x14ac:dyDescent="0.25">
      <c r="A817" s="1"/>
      <c r="B817" s="34" t="s">
        <v>1139</v>
      </c>
      <c r="C817" s="44" t="s">
        <v>297</v>
      </c>
      <c r="D817" s="44"/>
      <c r="E817" s="44" t="s">
        <v>297</v>
      </c>
      <c r="F817" s="44"/>
    </row>
    <row r="818" spans="1:6" hidden="1" x14ac:dyDescent="0.25">
      <c r="A818" s="1"/>
      <c r="B818" s="34" t="s">
        <v>1140</v>
      </c>
      <c r="C818" s="44" t="s">
        <v>297</v>
      </c>
      <c r="D818" s="46"/>
      <c r="E818" s="46"/>
      <c r="F818" s="46"/>
    </row>
    <row r="819" spans="1:6" hidden="1" x14ac:dyDescent="0.25">
      <c r="A819" s="1"/>
      <c r="B819" s="34" t="s">
        <v>1141</v>
      </c>
      <c r="C819" s="44" t="s">
        <v>297</v>
      </c>
      <c r="D819" s="46"/>
      <c r="E819" s="46"/>
      <c r="F819" s="46"/>
    </row>
    <row r="820" spans="1:6" hidden="1" x14ac:dyDescent="0.25">
      <c r="A820" s="1"/>
      <c r="B820" s="35" t="s">
        <v>1142</v>
      </c>
      <c r="C820" s="44" t="s">
        <v>297</v>
      </c>
      <c r="D820" s="46"/>
      <c r="E820" s="46"/>
      <c r="F820" s="46"/>
    </row>
    <row r="821" spans="1:6" hidden="1" x14ac:dyDescent="0.25">
      <c r="A821" s="1">
        <v>19</v>
      </c>
      <c r="B821" s="35" t="s">
        <v>1143</v>
      </c>
      <c r="C821" s="44" t="s">
        <v>297</v>
      </c>
      <c r="D821" s="46"/>
      <c r="E821" s="46"/>
      <c r="F821" s="46"/>
    </row>
    <row r="822" spans="1:6" hidden="1" x14ac:dyDescent="0.25">
      <c r="A822" s="1" t="s">
        <v>332</v>
      </c>
      <c r="B822" s="34" t="s">
        <v>1144</v>
      </c>
      <c r="C822" s="44" t="s">
        <v>297</v>
      </c>
      <c r="D822" s="44"/>
      <c r="E822" s="44"/>
      <c r="F822" s="44" t="s">
        <v>297</v>
      </c>
    </row>
    <row r="823" spans="1:6" hidden="1" x14ac:dyDescent="0.25">
      <c r="A823" s="1"/>
      <c r="B823" s="35" t="s">
        <v>1145</v>
      </c>
      <c r="C823" s="44" t="s">
        <v>297</v>
      </c>
      <c r="D823" s="46"/>
      <c r="E823" s="46"/>
      <c r="F823" s="46"/>
    </row>
    <row r="824" spans="1:6" hidden="1" x14ac:dyDescent="0.25">
      <c r="A824" s="1"/>
      <c r="B824" s="34" t="s">
        <v>1146</v>
      </c>
      <c r="C824" s="44" t="s">
        <v>297</v>
      </c>
      <c r="D824" s="46"/>
      <c r="E824" s="46"/>
      <c r="F824" s="46"/>
    </row>
    <row r="825" spans="1:6" hidden="1" x14ac:dyDescent="0.25">
      <c r="A825" s="1"/>
      <c r="B825" s="34" t="s">
        <v>1147</v>
      </c>
      <c r="C825" s="44" t="s">
        <v>297</v>
      </c>
      <c r="D825" s="44"/>
      <c r="E825" s="44"/>
      <c r="F825" s="44"/>
    </row>
    <row r="826" spans="1:6" ht="13.7" hidden="1" customHeight="1" x14ac:dyDescent="0.25">
      <c r="A826" s="1"/>
      <c r="B826" s="34" t="s">
        <v>1148</v>
      </c>
      <c r="C826" s="44" t="s">
        <v>297</v>
      </c>
      <c r="D826" s="44"/>
      <c r="E826" s="44"/>
      <c r="F826" s="44"/>
    </row>
    <row r="827" spans="1:6" hidden="1" x14ac:dyDescent="0.25">
      <c r="A827" s="1"/>
      <c r="B827" s="34" t="s">
        <v>1149</v>
      </c>
      <c r="C827" s="44" t="s">
        <v>297</v>
      </c>
      <c r="D827" s="44"/>
      <c r="E827" s="44" t="s">
        <v>297</v>
      </c>
      <c r="F827" s="44"/>
    </row>
    <row r="828" spans="1:6" hidden="1" x14ac:dyDescent="0.25">
      <c r="A828" s="1" t="s">
        <v>548</v>
      </c>
      <c r="B828" s="34" t="s">
        <v>1150</v>
      </c>
      <c r="C828" s="44" t="s">
        <v>297</v>
      </c>
      <c r="D828" s="44"/>
      <c r="E828" s="44"/>
      <c r="F828" s="44"/>
    </row>
    <row r="829" spans="1:6" hidden="1" x14ac:dyDescent="0.25">
      <c r="A829" s="1"/>
      <c r="B829" s="34" t="s">
        <v>1151</v>
      </c>
      <c r="C829" s="44" t="s">
        <v>297</v>
      </c>
      <c r="D829" s="44" t="s">
        <v>297</v>
      </c>
      <c r="E829" s="44" t="s">
        <v>297</v>
      </c>
      <c r="F829" s="44"/>
    </row>
    <row r="830" spans="1:6" hidden="1" x14ac:dyDescent="0.25">
      <c r="A830" s="1"/>
      <c r="B830" s="34" t="s">
        <v>1152</v>
      </c>
      <c r="C830" s="44" t="s">
        <v>297</v>
      </c>
      <c r="D830" s="44" t="s">
        <v>297</v>
      </c>
      <c r="E830" s="44" t="s">
        <v>297</v>
      </c>
      <c r="F830" s="44"/>
    </row>
    <row r="831" spans="1:6" x14ac:dyDescent="0.25">
      <c r="A831" s="1"/>
      <c r="B831" s="36" t="s">
        <v>1153</v>
      </c>
      <c r="C831" s="44" t="s">
        <v>297</v>
      </c>
      <c r="D831" s="46"/>
      <c r="E831" s="46" t="s">
        <v>297</v>
      </c>
      <c r="F831" s="46"/>
    </row>
    <row r="832" spans="1:6" hidden="1" x14ac:dyDescent="0.25">
      <c r="A832" s="1" t="s">
        <v>528</v>
      </c>
      <c r="B832" s="34" t="s">
        <v>1154</v>
      </c>
      <c r="C832" s="44" t="s">
        <v>297</v>
      </c>
      <c r="D832" s="44" t="s">
        <v>297</v>
      </c>
      <c r="E832" s="44" t="s">
        <v>297</v>
      </c>
      <c r="F832" s="44"/>
    </row>
    <row r="833" spans="1:6" hidden="1" x14ac:dyDescent="0.25">
      <c r="A833" s="1"/>
      <c r="B833" s="34" t="s">
        <v>1155</v>
      </c>
      <c r="C833" s="44" t="s">
        <v>297</v>
      </c>
      <c r="D833" s="46"/>
      <c r="E833" s="46"/>
      <c r="F833" s="46" t="s">
        <v>297</v>
      </c>
    </row>
    <row r="834" spans="1:6" hidden="1" x14ac:dyDescent="0.25">
      <c r="A834" s="1"/>
      <c r="B834" s="34" t="s">
        <v>1155</v>
      </c>
      <c r="C834" s="44" t="s">
        <v>297</v>
      </c>
      <c r="D834" s="44"/>
      <c r="E834" s="44" t="s">
        <v>297</v>
      </c>
      <c r="F834" s="44"/>
    </row>
    <row r="835" spans="1:6" hidden="1" x14ac:dyDescent="0.25">
      <c r="A835" s="1"/>
      <c r="B835" s="34" t="s">
        <v>1156</v>
      </c>
      <c r="C835" s="44" t="s">
        <v>297</v>
      </c>
      <c r="D835" s="44" t="s">
        <v>297</v>
      </c>
      <c r="E835" s="44"/>
      <c r="F835" s="44"/>
    </row>
    <row r="836" spans="1:6" hidden="1" x14ac:dyDescent="0.25">
      <c r="A836" s="1"/>
      <c r="B836" s="34" t="s">
        <v>1157</v>
      </c>
      <c r="C836" s="44" t="s">
        <v>297</v>
      </c>
      <c r="D836" s="46"/>
      <c r="E836" s="46"/>
      <c r="F836" s="46" t="s">
        <v>297</v>
      </c>
    </row>
    <row r="837" spans="1:6" hidden="1" x14ac:dyDescent="0.25">
      <c r="A837" s="1"/>
      <c r="B837" s="34" t="s">
        <v>1158</v>
      </c>
      <c r="C837" s="44" t="s">
        <v>297</v>
      </c>
      <c r="D837" s="44" t="s">
        <v>297</v>
      </c>
      <c r="E837" s="44"/>
      <c r="F837" s="44"/>
    </row>
    <row r="838" spans="1:6" hidden="1" x14ac:dyDescent="0.25">
      <c r="A838" s="1"/>
      <c r="B838" s="34" t="s">
        <v>1159</v>
      </c>
      <c r="C838" s="44" t="s">
        <v>297</v>
      </c>
      <c r="D838" s="44"/>
      <c r="E838" s="44"/>
      <c r="F838" s="44"/>
    </row>
    <row r="839" spans="1:6" hidden="1" x14ac:dyDescent="0.25">
      <c r="A839" s="1"/>
      <c r="B839" s="34" t="s">
        <v>1160</v>
      </c>
      <c r="C839" s="44" t="s">
        <v>297</v>
      </c>
      <c r="D839" s="44"/>
      <c r="E839" s="44" t="s">
        <v>1161</v>
      </c>
      <c r="F839" s="44"/>
    </row>
    <row r="840" spans="1:6" hidden="1" x14ac:dyDescent="0.25">
      <c r="A840" s="1"/>
      <c r="B840" s="34" t="s">
        <v>1162</v>
      </c>
      <c r="C840" s="44" t="s">
        <v>297</v>
      </c>
      <c r="D840" s="44" t="s">
        <v>297</v>
      </c>
      <c r="E840" s="44" t="s">
        <v>1161</v>
      </c>
      <c r="F840" s="44"/>
    </row>
    <row r="841" spans="1:6" hidden="1" x14ac:dyDescent="0.25">
      <c r="A841" s="1"/>
      <c r="B841" s="36" t="s">
        <v>1163</v>
      </c>
      <c r="C841" s="44" t="s">
        <v>297</v>
      </c>
      <c r="D841" s="46" t="s">
        <v>297</v>
      </c>
      <c r="E841" s="46"/>
      <c r="F841" s="46"/>
    </row>
    <row r="842" spans="1:6" hidden="1" x14ac:dyDescent="0.25">
      <c r="A842" s="1"/>
      <c r="B842" s="36" t="s">
        <v>1164</v>
      </c>
      <c r="C842" s="44" t="s">
        <v>297</v>
      </c>
      <c r="D842" s="46"/>
      <c r="E842" s="46"/>
      <c r="F842" s="46"/>
    </row>
    <row r="843" spans="1:6" hidden="1" x14ac:dyDescent="0.25">
      <c r="A843" s="1"/>
      <c r="B843" s="35" t="s">
        <v>1165</v>
      </c>
      <c r="C843" s="44" t="s">
        <v>297</v>
      </c>
      <c r="D843" s="46"/>
      <c r="E843" s="46"/>
      <c r="F843" s="46"/>
    </row>
    <row r="844" spans="1:6" hidden="1" x14ac:dyDescent="0.25">
      <c r="A844" s="1"/>
      <c r="B844" s="34" t="s">
        <v>1166</v>
      </c>
      <c r="C844" s="44" t="s">
        <v>297</v>
      </c>
      <c r="D844" s="46" t="s">
        <v>297</v>
      </c>
      <c r="E844" s="46" t="s">
        <v>297</v>
      </c>
      <c r="F844" s="46" t="s">
        <v>297</v>
      </c>
    </row>
    <row r="845" spans="1:6" hidden="1" x14ac:dyDescent="0.25">
      <c r="A845" s="1"/>
      <c r="B845" s="36" t="s">
        <v>1167</v>
      </c>
      <c r="C845" s="44" t="s">
        <v>297</v>
      </c>
      <c r="D845" s="46" t="s">
        <v>297</v>
      </c>
      <c r="E845" s="46" t="s">
        <v>297</v>
      </c>
      <c r="F845" s="46" t="s">
        <v>297</v>
      </c>
    </row>
    <row r="846" spans="1:6" hidden="1" x14ac:dyDescent="0.25">
      <c r="A846" s="1"/>
      <c r="B846" s="34" t="s">
        <v>1168</v>
      </c>
      <c r="C846" s="44" t="s">
        <v>297</v>
      </c>
      <c r="D846" s="46"/>
      <c r="E846" s="46"/>
      <c r="F846" s="46"/>
    </row>
    <row r="847" spans="1:6" hidden="1" x14ac:dyDescent="0.25">
      <c r="A847" s="1"/>
      <c r="B847" s="34" t="s">
        <v>1169</v>
      </c>
      <c r="C847" s="44" t="s">
        <v>297</v>
      </c>
      <c r="D847" s="44"/>
      <c r="E847" s="44"/>
      <c r="F847" s="44"/>
    </row>
    <row r="848" spans="1:6" hidden="1" x14ac:dyDescent="0.25">
      <c r="A848" s="1" t="s">
        <v>371</v>
      </c>
      <c r="B848" s="34" t="s">
        <v>1170</v>
      </c>
      <c r="C848" s="44" t="s">
        <v>297</v>
      </c>
      <c r="D848" s="44" t="s">
        <v>297</v>
      </c>
      <c r="E848" s="44"/>
      <c r="F848" s="44"/>
    </row>
    <row r="849" spans="1:6" hidden="1" x14ac:dyDescent="0.25">
      <c r="A849" s="1" t="s">
        <v>371</v>
      </c>
      <c r="B849" s="34" t="s">
        <v>1171</v>
      </c>
      <c r="C849" s="44" t="s">
        <v>297</v>
      </c>
      <c r="D849" s="44"/>
      <c r="E849" s="44"/>
      <c r="F849" s="44"/>
    </row>
    <row r="850" spans="1:6" hidden="1" x14ac:dyDescent="0.25">
      <c r="A850" s="1"/>
      <c r="B850" s="34" t="s">
        <v>1172</v>
      </c>
      <c r="C850" s="44" t="s">
        <v>297</v>
      </c>
      <c r="D850" s="44" t="s">
        <v>297</v>
      </c>
      <c r="E850" s="44" t="s">
        <v>297</v>
      </c>
      <c r="F850" s="44" t="s">
        <v>297</v>
      </c>
    </row>
    <row r="851" spans="1:6" hidden="1" x14ac:dyDescent="0.25">
      <c r="A851" s="1"/>
      <c r="B851" s="35" t="s">
        <v>1173</v>
      </c>
      <c r="C851" s="44" t="s">
        <v>297</v>
      </c>
      <c r="D851" s="46"/>
      <c r="E851" s="46"/>
      <c r="F851" s="46"/>
    </row>
    <row r="852" spans="1:6" hidden="1" x14ac:dyDescent="0.25">
      <c r="A852" s="1" t="s">
        <v>396</v>
      </c>
      <c r="B852" s="34" t="s">
        <v>1174</v>
      </c>
      <c r="C852" s="44" t="s">
        <v>297</v>
      </c>
      <c r="D852" s="44"/>
      <c r="E852" s="44"/>
      <c r="F852" s="44"/>
    </row>
    <row r="853" spans="1:6" hidden="1" x14ac:dyDescent="0.25">
      <c r="A853" s="1">
        <v>7</v>
      </c>
      <c r="B853" s="36" t="s">
        <v>1175</v>
      </c>
      <c r="C853" s="44" t="s">
        <v>297</v>
      </c>
      <c r="D853" s="46" t="s">
        <v>297</v>
      </c>
      <c r="E853" s="46"/>
      <c r="F853" s="46"/>
    </row>
    <row r="854" spans="1:6" hidden="1" x14ac:dyDescent="0.25">
      <c r="A854" s="1" t="s">
        <v>332</v>
      </c>
      <c r="B854" s="34" t="s">
        <v>1176</v>
      </c>
      <c r="C854" s="44" t="s">
        <v>297</v>
      </c>
      <c r="D854" s="44" t="s">
        <v>297</v>
      </c>
      <c r="E854" s="44"/>
      <c r="F854" s="44"/>
    </row>
    <row r="855" spans="1:6" hidden="1" x14ac:dyDescent="0.25">
      <c r="A855" s="1"/>
      <c r="B855" s="34" t="s">
        <v>1177</v>
      </c>
      <c r="C855" s="44" t="s">
        <v>297</v>
      </c>
      <c r="D855" s="44" t="s">
        <v>297</v>
      </c>
      <c r="E855" s="44"/>
      <c r="F855" s="44"/>
    </row>
    <row r="856" spans="1:6" hidden="1" x14ac:dyDescent="0.25">
      <c r="A856" s="1"/>
      <c r="B856" s="34" t="s">
        <v>1178</v>
      </c>
      <c r="C856" s="44" t="s">
        <v>297</v>
      </c>
      <c r="D856" s="46"/>
      <c r="E856" s="46"/>
      <c r="F856" s="46" t="s">
        <v>297</v>
      </c>
    </row>
    <row r="857" spans="1:6" hidden="1" x14ac:dyDescent="0.25">
      <c r="A857" s="1"/>
      <c r="B857" s="34" t="s">
        <v>1179</v>
      </c>
      <c r="C857" s="44" t="s">
        <v>297</v>
      </c>
      <c r="D857" s="46"/>
      <c r="E857" s="46"/>
      <c r="F857" s="46"/>
    </row>
    <row r="858" spans="1:6" hidden="1" x14ac:dyDescent="0.25">
      <c r="A858" s="1" t="s">
        <v>332</v>
      </c>
      <c r="B858" s="34" t="s">
        <v>1180</v>
      </c>
      <c r="C858" s="44" t="s">
        <v>297</v>
      </c>
      <c r="D858" s="44" t="s">
        <v>297</v>
      </c>
      <c r="E858" s="44"/>
      <c r="F858" s="44"/>
    </row>
    <row r="859" spans="1:6" hidden="1" x14ac:dyDescent="0.25">
      <c r="A859" s="1" t="s">
        <v>332</v>
      </c>
      <c r="B859" s="34" t="s">
        <v>1181</v>
      </c>
      <c r="C859" s="44" t="s">
        <v>297</v>
      </c>
      <c r="D859" s="44" t="s">
        <v>297</v>
      </c>
      <c r="E859" s="44"/>
      <c r="F859" s="44"/>
    </row>
    <row r="860" spans="1:6" hidden="1" x14ac:dyDescent="0.25">
      <c r="A860" s="1"/>
      <c r="B860" s="34" t="s">
        <v>1182</v>
      </c>
      <c r="C860" s="44" t="s">
        <v>297</v>
      </c>
      <c r="D860" s="46"/>
      <c r="E860" s="46"/>
      <c r="F860" s="46" t="s">
        <v>297</v>
      </c>
    </row>
    <row r="861" spans="1:6" hidden="1" x14ac:dyDescent="0.25">
      <c r="A861" s="1"/>
      <c r="B861" s="34" t="s">
        <v>1183</v>
      </c>
      <c r="C861" s="44" t="s">
        <v>297</v>
      </c>
      <c r="D861" s="46"/>
      <c r="E861" s="46"/>
      <c r="F861" s="46"/>
    </row>
    <row r="862" spans="1:6" hidden="1" x14ac:dyDescent="0.25">
      <c r="A862" s="1"/>
      <c r="B862" s="34" t="s">
        <v>1184</v>
      </c>
      <c r="C862" s="44" t="s">
        <v>297</v>
      </c>
      <c r="D862" s="46"/>
      <c r="E862" s="46"/>
      <c r="F862" s="46"/>
    </row>
    <row r="863" spans="1:6" hidden="1" x14ac:dyDescent="0.25">
      <c r="A863" s="1"/>
      <c r="B863" s="34" t="s">
        <v>1185</v>
      </c>
      <c r="C863" s="44" t="s">
        <v>297</v>
      </c>
      <c r="D863" s="44" t="s">
        <v>297</v>
      </c>
      <c r="E863" s="44"/>
      <c r="F863" s="44"/>
    </row>
    <row r="864" spans="1:6" hidden="1" x14ac:dyDescent="0.25">
      <c r="A864" s="1"/>
      <c r="B864" s="34" t="s">
        <v>1186</v>
      </c>
      <c r="C864" s="44" t="s">
        <v>297</v>
      </c>
      <c r="D864" s="44" t="s">
        <v>297</v>
      </c>
      <c r="E864" s="44"/>
      <c r="F864" s="44"/>
    </row>
    <row r="865" spans="1:6" hidden="1" x14ac:dyDescent="0.25">
      <c r="A865" s="1"/>
      <c r="B865" s="34" t="s">
        <v>1187</v>
      </c>
      <c r="C865" s="44" t="s">
        <v>297</v>
      </c>
      <c r="D865" s="44" t="s">
        <v>297</v>
      </c>
      <c r="E865" s="44"/>
      <c r="F865" s="44"/>
    </row>
    <row r="866" spans="1:6" hidden="1" x14ac:dyDescent="0.25">
      <c r="A866" s="1"/>
      <c r="B866" s="34" t="s">
        <v>1188</v>
      </c>
      <c r="C866" s="44" t="s">
        <v>297</v>
      </c>
      <c r="D866" s="44" t="s">
        <v>297</v>
      </c>
      <c r="E866" s="44"/>
      <c r="F866" s="44"/>
    </row>
    <row r="867" spans="1:6" hidden="1" x14ac:dyDescent="0.25">
      <c r="A867" s="1"/>
      <c r="B867" s="35" t="s">
        <v>1189</v>
      </c>
      <c r="C867" s="44" t="s">
        <v>297</v>
      </c>
      <c r="D867" s="46" t="s">
        <v>297</v>
      </c>
      <c r="E867" s="46"/>
      <c r="F867" s="46"/>
    </row>
    <row r="868" spans="1:6" hidden="1" x14ac:dyDescent="0.25">
      <c r="A868" s="1"/>
      <c r="B868" s="34" t="s">
        <v>1190</v>
      </c>
      <c r="C868" s="44" t="s">
        <v>297</v>
      </c>
      <c r="D868" s="46" t="s">
        <v>297</v>
      </c>
      <c r="E868" s="46"/>
      <c r="F868" s="46" t="s">
        <v>297</v>
      </c>
    </row>
    <row r="869" spans="1:6" hidden="1" x14ac:dyDescent="0.25">
      <c r="A869" s="1"/>
      <c r="B869" s="35" t="s">
        <v>1191</v>
      </c>
      <c r="C869" s="44" t="s">
        <v>297</v>
      </c>
      <c r="D869" s="46" t="s">
        <v>297</v>
      </c>
      <c r="E869" s="46"/>
      <c r="F869" s="46" t="s">
        <v>297</v>
      </c>
    </row>
    <row r="870" spans="1:6" hidden="1" x14ac:dyDescent="0.25">
      <c r="A870" s="1"/>
      <c r="B870" s="35" t="s">
        <v>1192</v>
      </c>
      <c r="C870" s="44" t="s">
        <v>297</v>
      </c>
      <c r="D870" s="46"/>
      <c r="E870" s="46"/>
      <c r="F870" s="46"/>
    </row>
    <row r="871" spans="1:6" hidden="1" x14ac:dyDescent="0.25">
      <c r="A871" s="1"/>
      <c r="B871" s="34" t="s">
        <v>1193</v>
      </c>
      <c r="C871" s="44" t="s">
        <v>297</v>
      </c>
      <c r="D871" s="44" t="s">
        <v>297</v>
      </c>
      <c r="E871" s="44"/>
      <c r="F871" s="44" t="s">
        <v>297</v>
      </c>
    </row>
    <row r="872" spans="1:6" hidden="1" x14ac:dyDescent="0.25">
      <c r="A872" s="1" t="s">
        <v>440</v>
      </c>
      <c r="B872" s="34" t="s">
        <v>1194</v>
      </c>
      <c r="C872" s="44" t="s">
        <v>297</v>
      </c>
      <c r="D872" s="44" t="s">
        <v>297</v>
      </c>
      <c r="E872" s="44"/>
      <c r="F872" s="44" t="s">
        <v>297</v>
      </c>
    </row>
    <row r="873" spans="1:6" hidden="1" x14ac:dyDescent="0.25">
      <c r="A873" s="1"/>
      <c r="B873" s="34" t="s">
        <v>1195</v>
      </c>
      <c r="C873" s="44" t="s">
        <v>297</v>
      </c>
      <c r="D873" s="44"/>
      <c r="E873" s="44"/>
      <c r="F873" s="44"/>
    </row>
    <row r="874" spans="1:6" hidden="1" x14ac:dyDescent="0.25">
      <c r="A874" s="1"/>
      <c r="B874" s="34" t="s">
        <v>1196</v>
      </c>
      <c r="C874" s="44" t="s">
        <v>297</v>
      </c>
      <c r="D874" s="44"/>
      <c r="E874" s="44"/>
      <c r="F874" s="44"/>
    </row>
    <row r="875" spans="1:6" hidden="1" x14ac:dyDescent="0.25">
      <c r="A875" s="1">
        <v>19</v>
      </c>
      <c r="B875" s="35" t="s">
        <v>1197</v>
      </c>
      <c r="C875" s="44" t="s">
        <v>297</v>
      </c>
      <c r="D875" s="46"/>
      <c r="E875" s="46"/>
      <c r="F875" s="46"/>
    </row>
    <row r="876" spans="1:6" hidden="1" x14ac:dyDescent="0.25">
      <c r="A876" s="1" t="s">
        <v>548</v>
      </c>
      <c r="B876" s="34" t="s">
        <v>1198</v>
      </c>
      <c r="C876" s="44" t="s">
        <v>297</v>
      </c>
      <c r="D876" s="44"/>
      <c r="E876" s="44"/>
      <c r="F876" s="44" t="s">
        <v>297</v>
      </c>
    </row>
    <row r="877" spans="1:6" x14ac:dyDescent="0.25">
      <c r="A877" s="1" t="s">
        <v>438</v>
      </c>
      <c r="B877" s="34" t="s">
        <v>1199</v>
      </c>
      <c r="C877" s="44" t="s">
        <v>297</v>
      </c>
      <c r="D877" s="44"/>
      <c r="E877" s="44"/>
      <c r="F877" s="44" t="s">
        <v>297</v>
      </c>
    </row>
    <row r="878" spans="1:6" x14ac:dyDescent="0.25">
      <c r="A878" s="1"/>
      <c r="B878" s="34" t="s">
        <v>1200</v>
      </c>
      <c r="C878" s="44" t="s">
        <v>297</v>
      </c>
      <c r="D878" s="44"/>
      <c r="E878" s="44"/>
      <c r="F878" s="44" t="s">
        <v>297</v>
      </c>
    </row>
    <row r="879" spans="1:6" hidden="1" x14ac:dyDescent="0.25">
      <c r="A879" s="1" t="s">
        <v>501</v>
      </c>
      <c r="B879" s="34" t="s">
        <v>1201</v>
      </c>
      <c r="C879" s="44" t="s">
        <v>297</v>
      </c>
      <c r="D879" s="44" t="s">
        <v>297</v>
      </c>
      <c r="E879" s="44"/>
      <c r="F879" s="44" t="s">
        <v>297</v>
      </c>
    </row>
    <row r="880" spans="1:6" hidden="1" x14ac:dyDescent="0.25">
      <c r="A880" s="1" t="s">
        <v>311</v>
      </c>
      <c r="B880" s="34" t="s">
        <v>1202</v>
      </c>
      <c r="C880" s="44"/>
      <c r="D880" s="44"/>
      <c r="E880" s="44"/>
      <c r="F880" s="44"/>
    </row>
    <row r="881" spans="1:6" hidden="1" x14ac:dyDescent="0.25">
      <c r="A881" s="1"/>
      <c r="B881" s="34" t="s">
        <v>1203</v>
      </c>
      <c r="C881" s="44" t="s">
        <v>297</v>
      </c>
      <c r="D881" s="46"/>
      <c r="E881" s="46"/>
      <c r="F881" s="46"/>
    </row>
    <row r="882" spans="1:6" hidden="1" x14ac:dyDescent="0.25">
      <c r="A882" s="1"/>
      <c r="B882" s="34" t="s">
        <v>1204</v>
      </c>
      <c r="C882" s="44" t="s">
        <v>297</v>
      </c>
      <c r="D882" s="46" t="s">
        <v>297</v>
      </c>
      <c r="E882" s="46"/>
      <c r="F882" s="46"/>
    </row>
    <row r="883" spans="1:6" hidden="1" x14ac:dyDescent="0.25">
      <c r="A883" s="1" t="s">
        <v>501</v>
      </c>
      <c r="B883" s="34" t="s">
        <v>1205</v>
      </c>
      <c r="C883" s="44" t="s">
        <v>297</v>
      </c>
      <c r="D883" s="44" t="s">
        <v>297</v>
      </c>
      <c r="E883" s="44"/>
      <c r="F883" s="44" t="s">
        <v>297</v>
      </c>
    </row>
    <row r="884" spans="1:6" hidden="1" x14ac:dyDescent="0.25">
      <c r="A884" s="1"/>
      <c r="B884" s="34" t="s">
        <v>1206</v>
      </c>
      <c r="C884" s="44" t="s">
        <v>297</v>
      </c>
      <c r="D884" s="44"/>
      <c r="E884" s="44"/>
      <c r="F884" s="44"/>
    </row>
    <row r="885" spans="1:6" hidden="1" x14ac:dyDescent="0.25">
      <c r="A885" s="1"/>
      <c r="B885" s="34" t="s">
        <v>1207</v>
      </c>
      <c r="C885" s="44" t="s">
        <v>297</v>
      </c>
      <c r="D885" s="44"/>
      <c r="E885" s="44"/>
      <c r="F885" s="44"/>
    </row>
    <row r="886" spans="1:6" hidden="1" x14ac:dyDescent="0.25">
      <c r="A886" s="1"/>
      <c r="B886" s="34" t="s">
        <v>1208</v>
      </c>
      <c r="C886" s="44" t="s">
        <v>297</v>
      </c>
      <c r="D886" s="44" t="s">
        <v>297</v>
      </c>
      <c r="E886" s="44" t="s">
        <v>297</v>
      </c>
      <c r="F886" s="44"/>
    </row>
    <row r="887" spans="1:6" hidden="1" x14ac:dyDescent="0.25">
      <c r="A887" s="1"/>
      <c r="B887" s="34" t="s">
        <v>1209</v>
      </c>
      <c r="C887" s="44" t="s">
        <v>297</v>
      </c>
      <c r="D887" s="44"/>
      <c r="E887" s="44"/>
      <c r="F887" s="44"/>
    </row>
    <row r="888" spans="1:6" hidden="1" x14ac:dyDescent="0.25">
      <c r="A888" s="1"/>
      <c r="B888" s="34" t="s">
        <v>1210</v>
      </c>
      <c r="C888" s="44" t="s">
        <v>297</v>
      </c>
      <c r="D888" s="44" t="s">
        <v>297</v>
      </c>
      <c r="E888" s="44" t="s">
        <v>297</v>
      </c>
      <c r="F888" s="44"/>
    </row>
    <row r="889" spans="1:6" hidden="1" x14ac:dyDescent="0.25">
      <c r="A889" s="1"/>
      <c r="B889" s="35" t="s">
        <v>1211</v>
      </c>
      <c r="C889" s="44" t="s">
        <v>297</v>
      </c>
      <c r="D889" s="46"/>
      <c r="E889" s="46"/>
      <c r="F889" s="46"/>
    </row>
    <row r="890" spans="1:6" hidden="1" x14ac:dyDescent="0.25">
      <c r="A890" s="1"/>
      <c r="B890" s="34" t="s">
        <v>1212</v>
      </c>
      <c r="C890" s="44" t="s">
        <v>297</v>
      </c>
      <c r="D890" s="44" t="s">
        <v>297</v>
      </c>
      <c r="E890" s="44" t="s">
        <v>297</v>
      </c>
      <c r="F890" s="44"/>
    </row>
    <row r="891" spans="1:6" hidden="1" x14ac:dyDescent="0.25">
      <c r="A891" s="1"/>
      <c r="B891" s="34" t="s">
        <v>1213</v>
      </c>
      <c r="C891" s="44" t="s">
        <v>297</v>
      </c>
      <c r="D891" s="44" t="s">
        <v>297</v>
      </c>
      <c r="E891" s="44"/>
      <c r="F891" s="44"/>
    </row>
    <row r="892" spans="1:6" hidden="1" x14ac:dyDescent="0.25">
      <c r="A892" s="1"/>
      <c r="B892" s="36" t="s">
        <v>1214</v>
      </c>
      <c r="C892" s="44" t="s">
        <v>297</v>
      </c>
      <c r="D892" s="44" t="s">
        <v>297</v>
      </c>
      <c r="E892" s="44"/>
      <c r="F892" s="44"/>
    </row>
    <row r="893" spans="1:6" x14ac:dyDescent="0.25">
      <c r="A893" s="1"/>
      <c r="B893" s="34" t="s">
        <v>1215</v>
      </c>
      <c r="C893" s="44" t="s">
        <v>297</v>
      </c>
      <c r="D893" s="44" t="s">
        <v>297</v>
      </c>
      <c r="E893" s="44" t="s">
        <v>297</v>
      </c>
      <c r="F893" s="44"/>
    </row>
    <row r="894" spans="1:6" hidden="1" x14ac:dyDescent="0.25">
      <c r="A894" s="1"/>
      <c r="B894" s="34" t="s">
        <v>1216</v>
      </c>
      <c r="C894" s="44" t="s">
        <v>297</v>
      </c>
      <c r="D894" s="44" t="s">
        <v>297</v>
      </c>
      <c r="E894" s="44" t="s">
        <v>297</v>
      </c>
      <c r="F894" s="44"/>
    </row>
    <row r="895" spans="1:6" x14ac:dyDescent="0.25">
      <c r="A895" s="1"/>
      <c r="B895" s="34" t="s">
        <v>1217</v>
      </c>
      <c r="C895" s="44" t="s">
        <v>297</v>
      </c>
      <c r="D895" s="44" t="s">
        <v>297</v>
      </c>
      <c r="E895" s="44"/>
      <c r="F895" s="44"/>
    </row>
    <row r="896" spans="1:6" hidden="1" x14ac:dyDescent="0.25">
      <c r="A896" s="1"/>
      <c r="B896" s="34" t="s">
        <v>1218</v>
      </c>
      <c r="C896" s="44" t="s">
        <v>297</v>
      </c>
      <c r="D896" s="44"/>
      <c r="E896" s="44"/>
      <c r="F896" s="44"/>
    </row>
    <row r="897" spans="1:6" hidden="1" x14ac:dyDescent="0.25">
      <c r="A897" s="1" t="s">
        <v>346</v>
      </c>
      <c r="B897" s="34" t="s">
        <v>1219</v>
      </c>
      <c r="C897" s="44" t="s">
        <v>297</v>
      </c>
      <c r="D897" s="44"/>
      <c r="E897" s="44"/>
      <c r="F897" s="44"/>
    </row>
    <row r="898" spans="1:6" hidden="1" x14ac:dyDescent="0.25">
      <c r="A898" s="1"/>
      <c r="B898" s="34" t="s">
        <v>1220</v>
      </c>
      <c r="C898" s="44" t="s">
        <v>297</v>
      </c>
      <c r="D898" s="44"/>
      <c r="E898" s="44" t="s">
        <v>297</v>
      </c>
      <c r="F898" s="44"/>
    </row>
    <row r="899" spans="1:6" hidden="1" x14ac:dyDescent="0.25">
      <c r="A899" s="1"/>
      <c r="B899" s="35" t="s">
        <v>1221</v>
      </c>
      <c r="C899" s="44" t="s">
        <v>297</v>
      </c>
      <c r="D899" s="46"/>
      <c r="E899" s="46"/>
      <c r="F899" s="46"/>
    </row>
    <row r="900" spans="1:6" hidden="1" x14ac:dyDescent="0.25">
      <c r="A900" s="1" t="s">
        <v>1222</v>
      </c>
      <c r="B900" s="34" t="s">
        <v>1223</v>
      </c>
      <c r="C900" s="44" t="s">
        <v>297</v>
      </c>
      <c r="D900" s="44" t="s">
        <v>297</v>
      </c>
      <c r="E900" s="44" t="s">
        <v>297</v>
      </c>
      <c r="F900" s="44" t="s">
        <v>297</v>
      </c>
    </row>
    <row r="901" spans="1:6" hidden="1" x14ac:dyDescent="0.25">
      <c r="A901" s="1"/>
      <c r="B901" s="34" t="s">
        <v>1224</v>
      </c>
      <c r="C901" s="44" t="s">
        <v>297</v>
      </c>
      <c r="D901" s="44"/>
      <c r="E901" s="44"/>
      <c r="F901" s="44"/>
    </row>
    <row r="902" spans="1:6" hidden="1" x14ac:dyDescent="0.25">
      <c r="A902" s="1"/>
      <c r="B902" s="36" t="s">
        <v>1225</v>
      </c>
      <c r="C902" s="44" t="s">
        <v>297</v>
      </c>
      <c r="D902" s="44" t="s">
        <v>297</v>
      </c>
      <c r="E902" s="44"/>
      <c r="F902" s="44"/>
    </row>
    <row r="903" spans="1:6" hidden="1" x14ac:dyDescent="0.25">
      <c r="A903" s="1"/>
      <c r="B903" s="34" t="s">
        <v>1226</v>
      </c>
      <c r="C903" s="44" t="s">
        <v>297</v>
      </c>
      <c r="D903" s="44"/>
      <c r="E903" s="44" t="s">
        <v>297</v>
      </c>
      <c r="F903" s="44"/>
    </row>
    <row r="904" spans="1:6" hidden="1" x14ac:dyDescent="0.25">
      <c r="A904" s="1"/>
      <c r="B904" s="34" t="s">
        <v>1227</v>
      </c>
      <c r="C904" s="44" t="s">
        <v>297</v>
      </c>
      <c r="D904" s="44"/>
      <c r="E904" s="44"/>
      <c r="F904" s="44"/>
    </row>
    <row r="905" spans="1:6" hidden="1" x14ac:dyDescent="0.25">
      <c r="A905" s="1"/>
      <c r="B905" s="34" t="s">
        <v>1228</v>
      </c>
      <c r="C905" s="44" t="s">
        <v>297</v>
      </c>
      <c r="D905" s="46"/>
      <c r="E905" s="46"/>
      <c r="F905" s="46" t="s">
        <v>297</v>
      </c>
    </row>
    <row r="906" spans="1:6" hidden="1" x14ac:dyDescent="0.25">
      <c r="A906" s="1"/>
      <c r="B906" s="34" t="s">
        <v>1229</v>
      </c>
      <c r="C906" s="44" t="s">
        <v>297</v>
      </c>
      <c r="D906" s="44" t="s">
        <v>297</v>
      </c>
      <c r="E906" s="44" t="s">
        <v>297</v>
      </c>
      <c r="F906" s="44"/>
    </row>
    <row r="907" spans="1:6" hidden="1" x14ac:dyDescent="0.25">
      <c r="A907" s="1"/>
      <c r="B907" s="34" t="s">
        <v>1230</v>
      </c>
      <c r="C907" s="44" t="s">
        <v>297</v>
      </c>
      <c r="D907" s="44"/>
      <c r="E907" s="44"/>
      <c r="F907" s="44"/>
    </row>
    <row r="908" spans="1:6" hidden="1" x14ac:dyDescent="0.25">
      <c r="A908" s="1"/>
      <c r="B908" s="34" t="s">
        <v>1231</v>
      </c>
      <c r="C908" s="44" t="s">
        <v>297</v>
      </c>
      <c r="D908" s="44" t="s">
        <v>297</v>
      </c>
      <c r="E908" s="44" t="s">
        <v>297</v>
      </c>
      <c r="F908" s="44"/>
    </row>
    <row r="909" spans="1:6" hidden="1" x14ac:dyDescent="0.25">
      <c r="A909" s="1">
        <v>9</v>
      </c>
      <c r="B909" s="36" t="s">
        <v>1232</v>
      </c>
      <c r="C909" s="44" t="s">
        <v>297</v>
      </c>
      <c r="D909" s="46" t="s">
        <v>297</v>
      </c>
      <c r="E909" s="46" t="s">
        <v>297</v>
      </c>
      <c r="F909" s="46"/>
    </row>
    <row r="910" spans="1:6" hidden="1" x14ac:dyDescent="0.25">
      <c r="A910" s="1" t="s">
        <v>424</v>
      </c>
      <c r="B910" s="34" t="s">
        <v>1233</v>
      </c>
      <c r="C910" s="44"/>
      <c r="D910" s="44"/>
      <c r="E910" s="44"/>
      <c r="F910" s="44"/>
    </row>
    <row r="911" spans="1:6" hidden="1" x14ac:dyDescent="0.25">
      <c r="A911" s="1" t="s">
        <v>424</v>
      </c>
      <c r="B911" s="34" t="s">
        <v>1234</v>
      </c>
      <c r="C911" s="44"/>
      <c r="D911" s="44"/>
      <c r="E911" s="44"/>
      <c r="F911" s="44"/>
    </row>
    <row r="912" spans="1:6" hidden="1" x14ac:dyDescent="0.25">
      <c r="A912" s="1"/>
      <c r="B912" s="36" t="s">
        <v>1235</v>
      </c>
      <c r="C912" s="44" t="s">
        <v>297</v>
      </c>
      <c r="D912" s="44"/>
      <c r="E912" s="44"/>
      <c r="F912" s="44"/>
    </row>
    <row r="913" spans="1:6" hidden="1" x14ac:dyDescent="0.25">
      <c r="A913" s="1"/>
      <c r="B913" s="34" t="s">
        <v>1236</v>
      </c>
      <c r="C913" s="44" t="s">
        <v>297</v>
      </c>
      <c r="D913" s="44" t="s">
        <v>297</v>
      </c>
      <c r="E913" s="44"/>
      <c r="F913" s="44"/>
    </row>
    <row r="914" spans="1:6" hidden="1" x14ac:dyDescent="0.25">
      <c r="A914" s="1"/>
      <c r="B914" s="36" t="s">
        <v>1237</v>
      </c>
      <c r="C914" s="44" t="s">
        <v>297</v>
      </c>
      <c r="D914" s="44"/>
      <c r="E914" s="44"/>
      <c r="F914" s="44"/>
    </row>
    <row r="915" spans="1:6" hidden="1" x14ac:dyDescent="0.25">
      <c r="A915" s="1"/>
      <c r="B915" s="35" t="s">
        <v>1238</v>
      </c>
      <c r="C915" s="44" t="s">
        <v>297</v>
      </c>
      <c r="D915" s="46"/>
      <c r="E915" s="46"/>
      <c r="F915" s="46"/>
    </row>
    <row r="916" spans="1:6" hidden="1" x14ac:dyDescent="0.25">
      <c r="A916" s="1"/>
      <c r="B916" s="35" t="s">
        <v>1239</v>
      </c>
      <c r="C916" s="44" t="s">
        <v>297</v>
      </c>
      <c r="D916" s="46"/>
      <c r="E916" s="46"/>
      <c r="F916" s="46"/>
    </row>
    <row r="917" spans="1:6" hidden="1" x14ac:dyDescent="0.25">
      <c r="A917" s="1"/>
      <c r="B917" s="34" t="s">
        <v>1240</v>
      </c>
      <c r="C917" s="44" t="s">
        <v>297</v>
      </c>
      <c r="D917" s="44" t="s">
        <v>297</v>
      </c>
      <c r="E917" s="44" t="s">
        <v>297</v>
      </c>
      <c r="F917" s="44" t="s">
        <v>297</v>
      </c>
    </row>
    <row r="918" spans="1:6" hidden="1" x14ac:dyDescent="0.25">
      <c r="A918" s="1"/>
      <c r="B918" s="34" t="s">
        <v>1241</v>
      </c>
      <c r="C918" s="44" t="s">
        <v>297</v>
      </c>
      <c r="D918" s="44"/>
      <c r="E918" s="44"/>
      <c r="F918" s="44"/>
    </row>
    <row r="919" spans="1:6" hidden="1" x14ac:dyDescent="0.25">
      <c r="A919" s="1"/>
      <c r="B919" s="34" t="s">
        <v>1242</v>
      </c>
      <c r="C919" s="44" t="s">
        <v>297</v>
      </c>
      <c r="D919" s="46"/>
      <c r="E919" s="46"/>
      <c r="F919" s="46" t="s">
        <v>297</v>
      </c>
    </row>
    <row r="920" spans="1:6" hidden="1" x14ac:dyDescent="0.25">
      <c r="A920" s="1">
        <v>9</v>
      </c>
      <c r="B920" s="34" t="s">
        <v>1243</v>
      </c>
      <c r="C920" s="44" t="s">
        <v>297</v>
      </c>
      <c r="D920" s="44" t="s">
        <v>297</v>
      </c>
      <c r="E920" s="44" t="s">
        <v>297</v>
      </c>
      <c r="F920" s="44"/>
    </row>
    <row r="921" spans="1:6" hidden="1" x14ac:dyDescent="0.25">
      <c r="A921" s="1" t="s">
        <v>424</v>
      </c>
      <c r="B921" s="34" t="s">
        <v>1244</v>
      </c>
      <c r="C921" s="44"/>
      <c r="D921" s="44"/>
      <c r="E921" s="44"/>
      <c r="F921" s="44"/>
    </row>
    <row r="922" spans="1:6" hidden="1" x14ac:dyDescent="0.25">
      <c r="A922" s="1">
        <v>4</v>
      </c>
      <c r="B922" s="35" t="s">
        <v>1245</v>
      </c>
      <c r="C922" s="44" t="s">
        <v>297</v>
      </c>
      <c r="D922" s="46" t="s">
        <v>297</v>
      </c>
      <c r="E922" s="46"/>
      <c r="F922" s="46"/>
    </row>
    <row r="923" spans="1:6" hidden="1" x14ac:dyDescent="0.25">
      <c r="A923" s="1">
        <v>4</v>
      </c>
      <c r="B923" s="35" t="s">
        <v>1246</v>
      </c>
      <c r="C923" s="44" t="s">
        <v>297</v>
      </c>
      <c r="D923" s="46" t="s">
        <v>297</v>
      </c>
      <c r="E923" s="46"/>
      <c r="F923" s="46"/>
    </row>
    <row r="924" spans="1:6" hidden="1" x14ac:dyDescent="0.25">
      <c r="A924" s="1">
        <v>4</v>
      </c>
      <c r="B924" s="35" t="s">
        <v>1247</v>
      </c>
      <c r="C924" s="44" t="s">
        <v>297</v>
      </c>
      <c r="D924" s="46"/>
      <c r="E924" s="46"/>
      <c r="F924" s="46"/>
    </row>
    <row r="925" spans="1:6" hidden="1" x14ac:dyDescent="0.25">
      <c r="A925" s="1">
        <v>9</v>
      </c>
      <c r="B925" s="34" t="s">
        <v>1248</v>
      </c>
      <c r="C925" s="44" t="s">
        <v>297</v>
      </c>
      <c r="D925" s="44" t="s">
        <v>297</v>
      </c>
      <c r="E925" s="44"/>
      <c r="F925" s="44"/>
    </row>
    <row r="926" spans="1:6" x14ac:dyDescent="0.25">
      <c r="A926" s="1"/>
      <c r="B926" s="34" t="s">
        <v>1249</v>
      </c>
      <c r="C926" s="44" t="s">
        <v>297</v>
      </c>
      <c r="D926" s="44"/>
      <c r="E926" s="44"/>
      <c r="F926" s="44"/>
    </row>
    <row r="927" spans="1:6" hidden="1" x14ac:dyDescent="0.25">
      <c r="A927" s="1"/>
      <c r="B927" s="36" t="s">
        <v>1250</v>
      </c>
      <c r="C927" s="44" t="s">
        <v>297</v>
      </c>
      <c r="D927" s="46" t="s">
        <v>297</v>
      </c>
      <c r="E927" s="46"/>
      <c r="F927" s="46"/>
    </row>
    <row r="928" spans="1:6" hidden="1" x14ac:dyDescent="0.25">
      <c r="A928" s="1"/>
      <c r="B928" s="34" t="s">
        <v>1251</v>
      </c>
      <c r="C928" s="44" t="s">
        <v>297</v>
      </c>
      <c r="D928" s="44" t="s">
        <v>297</v>
      </c>
      <c r="E928" s="44"/>
      <c r="F928" s="44"/>
    </row>
    <row r="929" spans="1:6" hidden="1" x14ac:dyDescent="0.25">
      <c r="A929" s="1"/>
      <c r="B929" s="36" t="s">
        <v>1252</v>
      </c>
      <c r="C929" s="44" t="s">
        <v>297</v>
      </c>
      <c r="D929" s="46" t="s">
        <v>297</v>
      </c>
      <c r="E929" s="46"/>
      <c r="F929" s="46"/>
    </row>
    <row r="930" spans="1:6" hidden="1" x14ac:dyDescent="0.25">
      <c r="A930" s="1">
        <v>9</v>
      </c>
      <c r="B930" s="34" t="s">
        <v>1253</v>
      </c>
      <c r="C930" s="44" t="s">
        <v>297</v>
      </c>
      <c r="D930" s="44" t="s">
        <v>297</v>
      </c>
      <c r="E930" s="44"/>
      <c r="F930" s="44"/>
    </row>
    <row r="931" spans="1:6" hidden="1" x14ac:dyDescent="0.25">
      <c r="A931" s="1"/>
      <c r="B931" s="34" t="s">
        <v>1254</v>
      </c>
      <c r="C931" s="44" t="s">
        <v>297</v>
      </c>
      <c r="D931" s="44"/>
      <c r="E931" s="44" t="s">
        <v>297</v>
      </c>
      <c r="F931" s="44"/>
    </row>
    <row r="932" spans="1:6" hidden="1" x14ac:dyDescent="0.25">
      <c r="A932" s="1"/>
      <c r="B932" s="35" t="s">
        <v>1255</v>
      </c>
      <c r="C932" s="44" t="s">
        <v>297</v>
      </c>
      <c r="D932" s="46"/>
      <c r="E932" s="46"/>
      <c r="F932" s="46"/>
    </row>
    <row r="933" spans="1:6" hidden="1" x14ac:dyDescent="0.25">
      <c r="A933" s="1"/>
      <c r="B933" s="36" t="s">
        <v>1256</v>
      </c>
      <c r="C933" s="44" t="s">
        <v>297</v>
      </c>
      <c r="D933" s="46"/>
      <c r="E933" s="46"/>
      <c r="F933" s="46"/>
    </row>
    <row r="934" spans="1:6" hidden="1" x14ac:dyDescent="0.25">
      <c r="A934" s="1"/>
      <c r="B934" s="34" t="s">
        <v>1257</v>
      </c>
      <c r="C934" s="44" t="s">
        <v>297</v>
      </c>
      <c r="D934" s="44"/>
      <c r="E934" s="44"/>
      <c r="F934" s="44"/>
    </row>
    <row r="935" spans="1:6" hidden="1" x14ac:dyDescent="0.25">
      <c r="A935" s="1"/>
      <c r="B935" s="34" t="s">
        <v>1258</v>
      </c>
      <c r="C935" s="44" t="s">
        <v>297</v>
      </c>
      <c r="D935" s="46"/>
      <c r="E935" s="46"/>
      <c r="F935" s="46"/>
    </row>
    <row r="936" spans="1:6" x14ac:dyDescent="0.25">
      <c r="A936" s="1"/>
      <c r="B936" s="34" t="s">
        <v>1259</v>
      </c>
      <c r="C936" s="44" t="s">
        <v>297</v>
      </c>
      <c r="D936" s="44"/>
      <c r="E936" s="44"/>
      <c r="F936" s="44"/>
    </row>
    <row r="937" spans="1:6" hidden="1" x14ac:dyDescent="0.25">
      <c r="A937" s="1">
        <v>9</v>
      </c>
      <c r="B937" s="36" t="s">
        <v>1260</v>
      </c>
      <c r="C937" s="44" t="s">
        <v>297</v>
      </c>
      <c r="D937" s="46" t="s">
        <v>297</v>
      </c>
      <c r="E937" s="46" t="s">
        <v>297</v>
      </c>
      <c r="F937" s="46" t="s">
        <v>297</v>
      </c>
    </row>
    <row r="938" spans="1:6" hidden="1" x14ac:dyDescent="0.25">
      <c r="A938" s="1">
        <v>9</v>
      </c>
      <c r="B938" s="36" t="s">
        <v>1261</v>
      </c>
      <c r="C938" s="44" t="s">
        <v>297</v>
      </c>
      <c r="D938" s="46" t="s">
        <v>297</v>
      </c>
      <c r="E938" s="46" t="s">
        <v>297</v>
      </c>
      <c r="F938" s="46" t="s">
        <v>297</v>
      </c>
    </row>
    <row r="939" spans="1:6" hidden="1" x14ac:dyDescent="0.25">
      <c r="A939" s="1">
        <v>9</v>
      </c>
      <c r="B939" s="36" t="s">
        <v>1262</v>
      </c>
      <c r="C939" s="44" t="s">
        <v>297</v>
      </c>
      <c r="D939" s="46" t="s">
        <v>297</v>
      </c>
      <c r="E939" s="46"/>
      <c r="F939" s="46" t="s">
        <v>297</v>
      </c>
    </row>
    <row r="940" spans="1:6" x14ac:dyDescent="0.25">
      <c r="A940" s="1"/>
      <c r="B940" s="34" t="s">
        <v>1263</v>
      </c>
      <c r="C940" s="44" t="s">
        <v>297</v>
      </c>
      <c r="D940" s="44" t="s">
        <v>297</v>
      </c>
      <c r="E940" s="44"/>
      <c r="F940" s="44"/>
    </row>
    <row r="941" spans="1:6" hidden="1" x14ac:dyDescent="0.25">
      <c r="A941" s="1"/>
      <c r="B941" s="34" t="s">
        <v>1264</v>
      </c>
      <c r="C941" s="44" t="s">
        <v>297</v>
      </c>
      <c r="D941" s="46"/>
      <c r="E941" s="46"/>
      <c r="F941" s="46"/>
    </row>
    <row r="942" spans="1:6" hidden="1" x14ac:dyDescent="0.25">
      <c r="A942" s="1">
        <v>7</v>
      </c>
      <c r="B942" s="34" t="s">
        <v>1265</v>
      </c>
      <c r="C942" s="44" t="s">
        <v>297</v>
      </c>
      <c r="D942" s="46" t="s">
        <v>297</v>
      </c>
      <c r="E942" s="46"/>
      <c r="F942" s="46"/>
    </row>
    <row r="943" spans="1:6" hidden="1" x14ac:dyDescent="0.25">
      <c r="A943" s="1" t="s">
        <v>1266</v>
      </c>
      <c r="B943" s="36" t="s">
        <v>1267</v>
      </c>
      <c r="C943" s="44" t="s">
        <v>297</v>
      </c>
      <c r="D943" s="46" t="s">
        <v>297</v>
      </c>
      <c r="E943" s="46"/>
      <c r="F943" s="46"/>
    </row>
    <row r="944" spans="1:6" hidden="1" x14ac:dyDescent="0.25">
      <c r="A944" s="1" t="s">
        <v>1266</v>
      </c>
      <c r="B944" s="36" t="s">
        <v>1268</v>
      </c>
      <c r="C944" s="44" t="s">
        <v>297</v>
      </c>
      <c r="D944" s="46" t="s">
        <v>297</v>
      </c>
      <c r="E944" s="46" t="s">
        <v>297</v>
      </c>
      <c r="F944" s="46"/>
    </row>
    <row r="945" spans="1:6" hidden="1" x14ac:dyDescent="0.25">
      <c r="A945" s="1">
        <v>9</v>
      </c>
      <c r="B945" s="36" t="s">
        <v>1269</v>
      </c>
      <c r="C945" s="44" t="s">
        <v>297</v>
      </c>
      <c r="D945" s="46" t="s">
        <v>297</v>
      </c>
      <c r="E945" s="46"/>
      <c r="F945" s="46"/>
    </row>
    <row r="946" spans="1:6" hidden="1" x14ac:dyDescent="0.25">
      <c r="A946" s="1">
        <v>7</v>
      </c>
      <c r="B946" s="36" t="s">
        <v>1270</v>
      </c>
      <c r="C946" s="44" t="s">
        <v>297</v>
      </c>
      <c r="D946" s="46"/>
      <c r="E946" s="46"/>
      <c r="F946" s="46"/>
    </row>
    <row r="947" spans="1:6" hidden="1" x14ac:dyDescent="0.25">
      <c r="A947" s="1">
        <v>9</v>
      </c>
      <c r="B947" s="36" t="s">
        <v>1271</v>
      </c>
      <c r="C947" s="44" t="s">
        <v>297</v>
      </c>
      <c r="D947" s="46"/>
      <c r="E947" s="46"/>
      <c r="F947" s="46"/>
    </row>
    <row r="948" spans="1:6" hidden="1" x14ac:dyDescent="0.25">
      <c r="A948" s="1"/>
      <c r="B948" s="34" t="s">
        <v>1272</v>
      </c>
      <c r="C948" s="44" t="s">
        <v>297</v>
      </c>
      <c r="D948" s="46" t="s">
        <v>297</v>
      </c>
      <c r="E948" s="46"/>
      <c r="F948" s="46"/>
    </row>
    <row r="949" spans="1:6" hidden="1" x14ac:dyDescent="0.25">
      <c r="A949" s="1"/>
      <c r="B949" s="34" t="s">
        <v>1273</v>
      </c>
      <c r="C949" s="44" t="s">
        <v>297</v>
      </c>
      <c r="D949" s="46" t="s">
        <v>297</v>
      </c>
      <c r="E949" s="46"/>
      <c r="F949" s="46"/>
    </row>
    <row r="950" spans="1:6" hidden="1" x14ac:dyDescent="0.25">
      <c r="A950" s="1">
        <v>7</v>
      </c>
      <c r="B950" s="34" t="s">
        <v>1274</v>
      </c>
      <c r="C950" s="44" t="s">
        <v>297</v>
      </c>
      <c r="D950" s="46"/>
      <c r="E950" s="46"/>
      <c r="F950" s="46"/>
    </row>
    <row r="951" spans="1:6" hidden="1" x14ac:dyDescent="0.25">
      <c r="A951" s="1">
        <v>9</v>
      </c>
      <c r="B951" s="36" t="s">
        <v>1275</v>
      </c>
      <c r="C951" s="44" t="s">
        <v>297</v>
      </c>
      <c r="D951" s="46"/>
      <c r="E951" s="46"/>
      <c r="F951" s="46" t="s">
        <v>297</v>
      </c>
    </row>
    <row r="952" spans="1:6" hidden="1" x14ac:dyDescent="0.25">
      <c r="A952" s="1"/>
      <c r="B952" s="34" t="s">
        <v>1276</v>
      </c>
      <c r="C952" s="44" t="s">
        <v>297</v>
      </c>
      <c r="D952" s="46"/>
      <c r="E952" s="46"/>
      <c r="F952" s="46"/>
    </row>
    <row r="953" spans="1:6" hidden="1" x14ac:dyDescent="0.25">
      <c r="A953" s="1">
        <v>7</v>
      </c>
      <c r="B953" s="34" t="s">
        <v>1277</v>
      </c>
      <c r="C953" s="44" t="s">
        <v>297</v>
      </c>
      <c r="D953" s="46"/>
      <c r="E953" s="46"/>
      <c r="F953" s="46"/>
    </row>
    <row r="954" spans="1:6" hidden="1" x14ac:dyDescent="0.25">
      <c r="A954" s="1">
        <v>7</v>
      </c>
      <c r="B954" s="34" t="s">
        <v>1278</v>
      </c>
      <c r="C954" s="44" t="s">
        <v>297</v>
      </c>
      <c r="D954" s="46" t="s">
        <v>297</v>
      </c>
      <c r="E954" s="46"/>
      <c r="F954" s="46"/>
    </row>
    <row r="955" spans="1:6" hidden="1" x14ac:dyDescent="0.25">
      <c r="A955" s="1"/>
      <c r="B955" s="34" t="s">
        <v>1279</v>
      </c>
      <c r="C955" s="44" t="s">
        <v>297</v>
      </c>
      <c r="D955" s="46"/>
      <c r="E955" s="46"/>
      <c r="F955" s="46" t="s">
        <v>297</v>
      </c>
    </row>
    <row r="956" spans="1:6" hidden="1" x14ac:dyDescent="0.25">
      <c r="A956" s="1"/>
      <c r="B956" s="34" t="s">
        <v>1280</v>
      </c>
      <c r="C956" s="44" t="s">
        <v>297</v>
      </c>
      <c r="D956" s="46"/>
      <c r="E956" s="46"/>
      <c r="F956" s="46" t="s">
        <v>297</v>
      </c>
    </row>
    <row r="957" spans="1:6" hidden="1" x14ac:dyDescent="0.25">
      <c r="A957" s="1"/>
      <c r="B957" s="34" t="s">
        <v>1281</v>
      </c>
      <c r="C957" s="44" t="s">
        <v>297</v>
      </c>
      <c r="D957" s="46"/>
      <c r="E957" s="46"/>
      <c r="F957" s="46"/>
    </row>
    <row r="958" spans="1:6" hidden="1" x14ac:dyDescent="0.25">
      <c r="A958" s="1"/>
      <c r="B958" s="34" t="s">
        <v>1282</v>
      </c>
      <c r="C958" s="44" t="s">
        <v>297</v>
      </c>
      <c r="D958" s="46"/>
      <c r="E958" s="46"/>
      <c r="F958" s="46"/>
    </row>
    <row r="959" spans="1:6" hidden="1" x14ac:dyDescent="0.25">
      <c r="A959" s="1"/>
      <c r="B959" s="34" t="s">
        <v>1283</v>
      </c>
      <c r="C959" s="44" t="s">
        <v>297</v>
      </c>
      <c r="D959" s="46"/>
      <c r="E959" s="46"/>
      <c r="F959" s="46"/>
    </row>
    <row r="960" spans="1:6" hidden="1" x14ac:dyDescent="0.25">
      <c r="A960" s="1"/>
      <c r="B960" s="36" t="s">
        <v>1284</v>
      </c>
      <c r="C960" s="44" t="s">
        <v>297</v>
      </c>
      <c r="D960" s="44"/>
      <c r="E960" s="44" t="s">
        <v>297</v>
      </c>
      <c r="F960" s="44"/>
    </row>
    <row r="961" spans="1:6" hidden="1" x14ac:dyDescent="0.25">
      <c r="A961" s="1"/>
      <c r="B961" s="34" t="s">
        <v>1285</v>
      </c>
      <c r="C961" s="44" t="s">
        <v>297</v>
      </c>
      <c r="D961" s="44"/>
      <c r="E961" s="44"/>
      <c r="F961" s="44"/>
    </row>
    <row r="962" spans="1:6" hidden="1" x14ac:dyDescent="0.25">
      <c r="A962" s="1"/>
      <c r="B962" s="34" t="s">
        <v>1286</v>
      </c>
      <c r="C962" s="44" t="s">
        <v>297</v>
      </c>
      <c r="D962" s="44"/>
      <c r="E962" s="44"/>
      <c r="F962" s="44"/>
    </row>
    <row r="963" spans="1:6" x14ac:dyDescent="0.25">
      <c r="A963" s="1">
        <v>19</v>
      </c>
      <c r="B963" s="35" t="s">
        <v>1287</v>
      </c>
      <c r="C963" s="44" t="s">
        <v>297</v>
      </c>
      <c r="D963" s="46"/>
      <c r="E963" s="46"/>
      <c r="F963" s="46"/>
    </row>
    <row r="964" spans="1:6" x14ac:dyDescent="0.25">
      <c r="A964" s="1"/>
      <c r="B964" s="35" t="s">
        <v>1288</v>
      </c>
      <c r="C964" s="44" t="s">
        <v>297</v>
      </c>
      <c r="D964" s="46"/>
      <c r="E964" s="46"/>
      <c r="F964" s="46"/>
    </row>
    <row r="965" spans="1:6" hidden="1" x14ac:dyDescent="0.25">
      <c r="A965" s="1">
        <v>11</v>
      </c>
      <c r="B965" s="35" t="s">
        <v>1289</v>
      </c>
      <c r="C965" s="44" t="s">
        <v>297</v>
      </c>
      <c r="D965" s="46"/>
      <c r="E965" s="46"/>
      <c r="F965" s="46"/>
    </row>
    <row r="966" spans="1:6" hidden="1" x14ac:dyDescent="0.25">
      <c r="A966" s="1">
        <v>11</v>
      </c>
      <c r="B966" s="35" t="s">
        <v>1290</v>
      </c>
      <c r="C966" s="44" t="s">
        <v>297</v>
      </c>
      <c r="D966" s="46"/>
      <c r="E966" s="46"/>
      <c r="F966" s="46"/>
    </row>
    <row r="967" spans="1:6" hidden="1" x14ac:dyDescent="0.25">
      <c r="A967" s="1"/>
      <c r="B967" s="35" t="s">
        <v>1291</v>
      </c>
      <c r="C967" s="44" t="s">
        <v>297</v>
      </c>
      <c r="D967" s="46"/>
      <c r="E967" s="46"/>
      <c r="F967" s="46"/>
    </row>
    <row r="968" spans="1:6" hidden="1" x14ac:dyDescent="0.25">
      <c r="A968" s="1">
        <v>11</v>
      </c>
      <c r="B968" s="35" t="s">
        <v>1292</v>
      </c>
      <c r="C968" s="44" t="s">
        <v>297</v>
      </c>
      <c r="D968" s="46"/>
      <c r="E968" s="46"/>
      <c r="F968" s="46"/>
    </row>
    <row r="969" spans="1:6" hidden="1" x14ac:dyDescent="0.25">
      <c r="A969" s="1">
        <v>11</v>
      </c>
      <c r="B969" s="35" t="s">
        <v>1293</v>
      </c>
      <c r="C969" s="44" t="s">
        <v>297</v>
      </c>
      <c r="D969" s="46"/>
      <c r="E969" s="46"/>
      <c r="F969" s="46"/>
    </row>
    <row r="970" spans="1:6" hidden="1" x14ac:dyDescent="0.25">
      <c r="A970" s="1"/>
      <c r="B970" s="36" t="s">
        <v>1294</v>
      </c>
      <c r="C970" s="44" t="s">
        <v>297</v>
      </c>
      <c r="D970" s="44" t="s">
        <v>297</v>
      </c>
      <c r="E970" s="44" t="s">
        <v>297</v>
      </c>
      <c r="F970" s="44"/>
    </row>
    <row r="971" spans="1:6" hidden="1" x14ac:dyDescent="0.25">
      <c r="A971" s="1"/>
      <c r="B971" s="34" t="s">
        <v>1295</v>
      </c>
      <c r="C971" s="44" t="s">
        <v>297</v>
      </c>
      <c r="D971" s="46"/>
      <c r="E971" s="46"/>
      <c r="F971" s="46" t="s">
        <v>297</v>
      </c>
    </row>
    <row r="972" spans="1:6" hidden="1" x14ac:dyDescent="0.25">
      <c r="A972" s="1"/>
      <c r="B972" s="34" t="s">
        <v>1296</v>
      </c>
      <c r="C972" s="44" t="s">
        <v>297</v>
      </c>
      <c r="D972" s="46"/>
      <c r="E972" s="46"/>
      <c r="F972" s="46" t="s">
        <v>297</v>
      </c>
    </row>
    <row r="973" spans="1:6" hidden="1" x14ac:dyDescent="0.25">
      <c r="A973" s="1"/>
      <c r="B973" s="34" t="s">
        <v>1297</v>
      </c>
      <c r="C973" s="44" t="s">
        <v>297</v>
      </c>
      <c r="D973" s="46"/>
      <c r="E973" s="46"/>
      <c r="F973" s="46" t="s">
        <v>297</v>
      </c>
    </row>
    <row r="974" spans="1:6" hidden="1" x14ac:dyDescent="0.25">
      <c r="A974" s="1"/>
      <c r="B974" s="34" t="s">
        <v>1298</v>
      </c>
      <c r="C974" s="44" t="s">
        <v>297</v>
      </c>
      <c r="D974" s="46"/>
      <c r="E974" s="46"/>
      <c r="F974" s="46" t="s">
        <v>297</v>
      </c>
    </row>
    <row r="975" spans="1:6" hidden="1" x14ac:dyDescent="0.25">
      <c r="A975" s="1"/>
      <c r="B975" s="34" t="s">
        <v>1299</v>
      </c>
      <c r="C975" s="44" t="s">
        <v>297</v>
      </c>
      <c r="D975" s="46" t="s">
        <v>297</v>
      </c>
      <c r="E975" s="46"/>
      <c r="F975" s="46" t="s">
        <v>297</v>
      </c>
    </row>
    <row r="976" spans="1:6" hidden="1" x14ac:dyDescent="0.25">
      <c r="A976" s="1" t="s">
        <v>323</v>
      </c>
      <c r="B976" s="34" t="s">
        <v>1300</v>
      </c>
      <c r="C976" s="44" t="s">
        <v>297</v>
      </c>
      <c r="D976" s="44"/>
      <c r="E976" s="44" t="s">
        <v>297</v>
      </c>
      <c r="F976" s="44"/>
    </row>
    <row r="977" spans="1:6" hidden="1" x14ac:dyDescent="0.25">
      <c r="A977" s="1"/>
      <c r="B977" s="34" t="s">
        <v>1301</v>
      </c>
      <c r="C977" s="44" t="s">
        <v>297</v>
      </c>
      <c r="D977" s="46"/>
      <c r="E977" s="46"/>
      <c r="F977" s="46" t="s">
        <v>297</v>
      </c>
    </row>
    <row r="978" spans="1:6" hidden="1" x14ac:dyDescent="0.25">
      <c r="A978" s="1"/>
      <c r="B978" s="34" t="s">
        <v>1302</v>
      </c>
      <c r="C978" s="44" t="s">
        <v>297</v>
      </c>
      <c r="D978" s="46"/>
      <c r="E978" s="46"/>
      <c r="F978" s="46" t="s">
        <v>297</v>
      </c>
    </row>
    <row r="979" spans="1:6" hidden="1" x14ac:dyDescent="0.25">
      <c r="A979" s="1">
        <v>11</v>
      </c>
      <c r="B979" s="34" t="s">
        <v>1303</v>
      </c>
      <c r="C979" s="44" t="s">
        <v>297</v>
      </c>
      <c r="D979" s="46"/>
      <c r="E979" s="46"/>
      <c r="F979" s="46"/>
    </row>
    <row r="980" spans="1:6" hidden="1" x14ac:dyDescent="0.25">
      <c r="A980" s="1">
        <v>11</v>
      </c>
      <c r="B980" s="34" t="s">
        <v>1304</v>
      </c>
      <c r="C980" s="44" t="s">
        <v>297</v>
      </c>
      <c r="D980" s="46"/>
      <c r="E980" s="46" t="s">
        <v>297</v>
      </c>
      <c r="F980" s="46" t="s">
        <v>297</v>
      </c>
    </row>
    <row r="981" spans="1:6" hidden="1" x14ac:dyDescent="0.25">
      <c r="A981" s="1">
        <v>11</v>
      </c>
      <c r="B981" s="34" t="s">
        <v>1305</v>
      </c>
      <c r="C981" s="44" t="s">
        <v>297</v>
      </c>
      <c r="D981" s="46"/>
      <c r="E981" s="46" t="s">
        <v>297</v>
      </c>
      <c r="F981" s="46" t="s">
        <v>297</v>
      </c>
    </row>
    <row r="982" spans="1:6" hidden="1" x14ac:dyDescent="0.25">
      <c r="A982" s="1">
        <v>11</v>
      </c>
      <c r="B982" s="34" t="s">
        <v>1306</v>
      </c>
      <c r="C982" s="44" t="s">
        <v>297</v>
      </c>
      <c r="D982" s="46"/>
      <c r="E982" s="46" t="s">
        <v>297</v>
      </c>
      <c r="F982" s="46" t="s">
        <v>297</v>
      </c>
    </row>
    <row r="983" spans="1:6" hidden="1" x14ac:dyDescent="0.25">
      <c r="A983" s="1">
        <v>11</v>
      </c>
      <c r="B983" s="34" t="s">
        <v>1307</v>
      </c>
      <c r="C983" s="44" t="s">
        <v>297</v>
      </c>
      <c r="D983" s="46"/>
      <c r="E983" s="46" t="s">
        <v>297</v>
      </c>
      <c r="F983" s="46" t="s">
        <v>297</v>
      </c>
    </row>
    <row r="984" spans="1:6" hidden="1" x14ac:dyDescent="0.25">
      <c r="A984" s="1">
        <v>11</v>
      </c>
      <c r="B984" s="34" t="s">
        <v>1308</v>
      </c>
      <c r="C984" s="44" t="s">
        <v>297</v>
      </c>
      <c r="D984" s="46"/>
      <c r="E984" s="46" t="s">
        <v>297</v>
      </c>
      <c r="F984" s="46" t="s">
        <v>297</v>
      </c>
    </row>
    <row r="985" spans="1:6" x14ac:dyDescent="0.25">
      <c r="A985" s="1">
        <v>19</v>
      </c>
      <c r="B985" s="35" t="s">
        <v>1309</v>
      </c>
      <c r="C985" s="44" t="s">
        <v>297</v>
      </c>
      <c r="D985" s="46"/>
      <c r="E985" s="46"/>
      <c r="F985" s="46"/>
    </row>
    <row r="986" spans="1:6" hidden="1" x14ac:dyDescent="0.25">
      <c r="A986" s="1" t="s">
        <v>323</v>
      </c>
      <c r="B986" s="34" t="s">
        <v>1310</v>
      </c>
      <c r="C986" s="44" t="s">
        <v>297</v>
      </c>
      <c r="D986" s="44"/>
      <c r="E986" s="44"/>
      <c r="F986" s="44"/>
    </row>
    <row r="987" spans="1:6" hidden="1" x14ac:dyDescent="0.25">
      <c r="A987" s="1"/>
      <c r="B987" s="34" t="s">
        <v>1311</v>
      </c>
      <c r="C987" s="44" t="s">
        <v>297</v>
      </c>
      <c r="D987" s="46" t="s">
        <v>297</v>
      </c>
      <c r="E987" s="46"/>
      <c r="F987" s="46" t="s">
        <v>297</v>
      </c>
    </row>
    <row r="988" spans="1:6" hidden="1" x14ac:dyDescent="0.25">
      <c r="A988" s="1" t="s">
        <v>528</v>
      </c>
      <c r="B988" s="34" t="s">
        <v>1312</v>
      </c>
      <c r="C988" s="44" t="s">
        <v>297</v>
      </c>
      <c r="D988" s="44" t="s">
        <v>297</v>
      </c>
      <c r="E988" s="44" t="s">
        <v>297</v>
      </c>
      <c r="F988" s="44"/>
    </row>
    <row r="989" spans="1:6" hidden="1" x14ac:dyDescent="0.25">
      <c r="A989" s="1"/>
      <c r="B989" s="34" t="s">
        <v>1313</v>
      </c>
      <c r="C989" s="44" t="s">
        <v>297</v>
      </c>
      <c r="D989" s="46"/>
      <c r="E989" s="46"/>
      <c r="F989" s="46"/>
    </row>
    <row r="990" spans="1:6" hidden="1" x14ac:dyDescent="0.25">
      <c r="A990" s="1" t="s">
        <v>323</v>
      </c>
      <c r="B990" s="34" t="s">
        <v>1314</v>
      </c>
      <c r="C990" s="44" t="s">
        <v>297</v>
      </c>
      <c r="D990" s="44"/>
      <c r="E990" s="44" t="s">
        <v>297</v>
      </c>
      <c r="F990" s="44"/>
    </row>
    <row r="991" spans="1:6" hidden="1" x14ac:dyDescent="0.25">
      <c r="A991" s="1"/>
      <c r="B991" s="34" t="s">
        <v>1315</v>
      </c>
      <c r="C991" s="44" t="s">
        <v>297</v>
      </c>
      <c r="D991" s="46"/>
      <c r="E991" s="46"/>
      <c r="F991" s="46"/>
    </row>
    <row r="992" spans="1:6" hidden="1" x14ac:dyDescent="0.25">
      <c r="A992" s="1"/>
      <c r="B992" s="34" t="s">
        <v>1316</v>
      </c>
      <c r="C992" s="44" t="s">
        <v>297</v>
      </c>
      <c r="D992" s="46" t="s">
        <v>297</v>
      </c>
      <c r="E992" s="46"/>
      <c r="F992" s="46"/>
    </row>
    <row r="993" spans="1:6" hidden="1" x14ac:dyDescent="0.25">
      <c r="A993" s="1" t="s">
        <v>323</v>
      </c>
      <c r="B993" s="34" t="s">
        <v>1317</v>
      </c>
      <c r="C993" s="44" t="s">
        <v>297</v>
      </c>
      <c r="D993" s="44"/>
      <c r="E993" s="44"/>
      <c r="F993" s="44"/>
    </row>
    <row r="994" spans="1:6" hidden="1" x14ac:dyDescent="0.25">
      <c r="A994" s="1"/>
      <c r="B994" s="34" t="s">
        <v>1318</v>
      </c>
      <c r="C994" s="44" t="s">
        <v>297</v>
      </c>
      <c r="D994" s="46" t="s">
        <v>297</v>
      </c>
      <c r="E994" s="46"/>
      <c r="F994" s="46"/>
    </row>
    <row r="995" spans="1:6" hidden="1" x14ac:dyDescent="0.25">
      <c r="A995" s="1" t="s">
        <v>300</v>
      </c>
      <c r="B995" s="34" t="s">
        <v>1319</v>
      </c>
      <c r="C995" s="44" t="s">
        <v>297</v>
      </c>
      <c r="D995" s="44" t="s">
        <v>297</v>
      </c>
      <c r="E995" s="44" t="s">
        <v>297</v>
      </c>
      <c r="F995" s="44"/>
    </row>
    <row r="996" spans="1:6" x14ac:dyDescent="0.25">
      <c r="A996" s="1"/>
      <c r="B996" s="34" t="s">
        <v>1320</v>
      </c>
      <c r="C996" s="44" t="s">
        <v>297</v>
      </c>
      <c r="D996" s="44"/>
      <c r="E996" s="44" t="s">
        <v>297</v>
      </c>
      <c r="F996" s="44" t="s">
        <v>297</v>
      </c>
    </row>
    <row r="997" spans="1:6" hidden="1" x14ac:dyDescent="0.25">
      <c r="A997" s="1"/>
      <c r="B997" s="34" t="s">
        <v>1321</v>
      </c>
      <c r="C997" s="44" t="s">
        <v>297</v>
      </c>
      <c r="D997" s="44"/>
      <c r="E997" s="44" t="s">
        <v>297</v>
      </c>
      <c r="F997" s="44"/>
    </row>
    <row r="998" spans="1:6" x14ac:dyDescent="0.25">
      <c r="A998" s="1"/>
      <c r="B998" s="34" t="s">
        <v>1322</v>
      </c>
      <c r="C998" s="44" t="s">
        <v>297</v>
      </c>
      <c r="D998" s="44" t="s">
        <v>297</v>
      </c>
      <c r="E998" s="44"/>
      <c r="F998" s="44"/>
    </row>
    <row r="999" spans="1:6" hidden="1" x14ac:dyDescent="0.25">
      <c r="A999" s="1">
        <v>5</v>
      </c>
      <c r="B999" s="34" t="s">
        <v>1323</v>
      </c>
      <c r="C999" s="44" t="s">
        <v>297</v>
      </c>
      <c r="D999" s="44" t="s">
        <v>297</v>
      </c>
      <c r="E999" s="44" t="s">
        <v>297</v>
      </c>
      <c r="F999" s="44"/>
    </row>
    <row r="1000" spans="1:6" hidden="1" x14ac:dyDescent="0.25">
      <c r="A1000" s="1"/>
      <c r="B1000" s="35" t="s">
        <v>1324</v>
      </c>
      <c r="C1000" s="44" t="s">
        <v>297</v>
      </c>
      <c r="D1000" s="46" t="s">
        <v>297</v>
      </c>
      <c r="E1000" s="46"/>
      <c r="F1000" s="46"/>
    </row>
    <row r="1001" spans="1:6" hidden="1" x14ac:dyDescent="0.25">
      <c r="A1001" s="1"/>
      <c r="B1001" s="35" t="s">
        <v>1325</v>
      </c>
      <c r="C1001" s="44" t="s">
        <v>297</v>
      </c>
      <c r="D1001" s="46"/>
      <c r="E1001" s="46"/>
      <c r="F1001" s="46"/>
    </row>
    <row r="1002" spans="1:6" hidden="1" x14ac:dyDescent="0.25">
      <c r="A1002" s="1" t="s">
        <v>424</v>
      </c>
      <c r="B1002" s="34" t="s">
        <v>1326</v>
      </c>
      <c r="C1002" s="44"/>
      <c r="D1002" s="44"/>
      <c r="E1002" s="44"/>
      <c r="F1002" s="44"/>
    </row>
    <row r="1003" spans="1:6" x14ac:dyDescent="0.25">
      <c r="A1003" s="1">
        <v>19</v>
      </c>
      <c r="B1003" s="35" t="s">
        <v>1327</v>
      </c>
      <c r="C1003" s="44" t="s">
        <v>297</v>
      </c>
      <c r="D1003" s="46"/>
      <c r="E1003" s="46"/>
      <c r="F1003" s="46"/>
    </row>
    <row r="1004" spans="1:6" hidden="1" x14ac:dyDescent="0.25">
      <c r="A1004" s="1">
        <v>9</v>
      </c>
      <c r="B1004" s="36" t="s">
        <v>1328</v>
      </c>
      <c r="C1004" s="44" t="s">
        <v>297</v>
      </c>
      <c r="D1004" s="46"/>
      <c r="E1004" s="46"/>
      <c r="F1004" s="46"/>
    </row>
    <row r="1005" spans="1:6" hidden="1" x14ac:dyDescent="0.25">
      <c r="A1005" s="1" t="s">
        <v>1266</v>
      </c>
      <c r="B1005" s="36" t="s">
        <v>1329</v>
      </c>
      <c r="C1005" s="44" t="s">
        <v>297</v>
      </c>
      <c r="D1005" s="46"/>
      <c r="E1005" s="46"/>
      <c r="F1005" s="46"/>
    </row>
    <row r="1006" spans="1:6" hidden="1" x14ac:dyDescent="0.25">
      <c r="A1006" s="1"/>
      <c r="B1006" s="35" t="s">
        <v>1330</v>
      </c>
      <c r="C1006" s="44" t="s">
        <v>297</v>
      </c>
      <c r="D1006" s="46"/>
      <c r="E1006" s="46"/>
      <c r="F1006" s="46" t="s">
        <v>297</v>
      </c>
    </row>
    <row r="1007" spans="1:6" hidden="1" x14ac:dyDescent="0.25">
      <c r="A1007" s="1"/>
      <c r="B1007" s="35" t="s">
        <v>1331</v>
      </c>
      <c r="C1007" s="44" t="s">
        <v>297</v>
      </c>
      <c r="D1007" s="46" t="s">
        <v>297</v>
      </c>
      <c r="E1007" s="46"/>
      <c r="F1007" s="46"/>
    </row>
    <row r="1008" spans="1:6" hidden="1" x14ac:dyDescent="0.25">
      <c r="A1008" s="1"/>
      <c r="B1008" s="35" t="s">
        <v>1332</v>
      </c>
      <c r="C1008" s="44" t="s">
        <v>297</v>
      </c>
      <c r="D1008" s="46"/>
      <c r="E1008" s="46"/>
      <c r="F1008" s="46"/>
    </row>
    <row r="1009" spans="1:6" hidden="1" x14ac:dyDescent="0.25">
      <c r="A1009" s="1"/>
      <c r="B1009" s="35" t="s">
        <v>1333</v>
      </c>
      <c r="C1009" s="44" t="s">
        <v>297</v>
      </c>
      <c r="D1009" s="46"/>
      <c r="E1009" s="46"/>
      <c r="F1009" s="46"/>
    </row>
    <row r="1010" spans="1:6" x14ac:dyDescent="0.25">
      <c r="A1010" s="1"/>
      <c r="B1010" s="34" t="s">
        <v>1334</v>
      </c>
      <c r="C1010" s="44" t="s">
        <v>297</v>
      </c>
      <c r="D1010" s="44"/>
      <c r="E1010" s="44"/>
      <c r="F1010" s="44"/>
    </row>
    <row r="1011" spans="1:6" hidden="1" x14ac:dyDescent="0.25">
      <c r="A1011" s="1"/>
      <c r="B1011" s="34" t="s">
        <v>1335</v>
      </c>
      <c r="C1011" s="44" t="s">
        <v>297</v>
      </c>
      <c r="D1011" s="46"/>
      <c r="E1011" s="46"/>
      <c r="F1011" s="46"/>
    </row>
    <row r="1012" spans="1:6" hidden="1" x14ac:dyDescent="0.25">
      <c r="A1012" s="1"/>
      <c r="B1012" s="34" t="s">
        <v>1336</v>
      </c>
      <c r="C1012" s="44" t="s">
        <v>297</v>
      </c>
      <c r="D1012" s="44"/>
      <c r="E1012" s="44"/>
      <c r="F1012" s="44"/>
    </row>
    <row r="1013" spans="1:6" hidden="1" x14ac:dyDescent="0.25">
      <c r="A1013" s="1"/>
      <c r="B1013" s="48" t="s">
        <v>1337</v>
      </c>
      <c r="C1013" s="44" t="s">
        <v>297</v>
      </c>
      <c r="D1013" s="44"/>
      <c r="E1013" s="44"/>
      <c r="F1013" s="44"/>
    </row>
    <row r="1014" spans="1:6" hidden="1" x14ac:dyDescent="0.25">
      <c r="A1014" s="1"/>
      <c r="B1014" s="34" t="s">
        <v>1338</v>
      </c>
      <c r="C1014" s="44" t="s">
        <v>297</v>
      </c>
      <c r="D1014" s="44" t="s">
        <v>297</v>
      </c>
      <c r="E1014" s="44"/>
      <c r="F1014" s="44"/>
    </row>
    <row r="1015" spans="1:6" hidden="1" x14ac:dyDescent="0.25">
      <c r="A1015" s="1" t="s">
        <v>862</v>
      </c>
      <c r="B1015" s="49" t="s">
        <v>1339</v>
      </c>
      <c r="C1015" s="44" t="s">
        <v>297</v>
      </c>
      <c r="D1015" s="44"/>
      <c r="E1015" s="44"/>
      <c r="F1015" s="44"/>
    </row>
    <row r="1016" spans="1:6" hidden="1" x14ac:dyDescent="0.25">
      <c r="A1016" s="1"/>
      <c r="B1016" s="34" t="s">
        <v>1340</v>
      </c>
      <c r="C1016" s="44" t="s">
        <v>297</v>
      </c>
      <c r="D1016" s="44"/>
      <c r="E1016" s="44"/>
      <c r="F1016" s="44"/>
    </row>
    <row r="1017" spans="1:6" hidden="1" x14ac:dyDescent="0.25">
      <c r="A1017" s="1">
        <v>7</v>
      </c>
      <c r="B1017" s="49" t="s">
        <v>1341</v>
      </c>
      <c r="C1017" s="44" t="s">
        <v>297</v>
      </c>
      <c r="D1017" s="46" t="s">
        <v>297</v>
      </c>
      <c r="E1017" s="46"/>
      <c r="F1017" s="46"/>
    </row>
    <row r="1018" spans="1:6" hidden="1" x14ac:dyDescent="0.25">
      <c r="A1018" s="1" t="s">
        <v>396</v>
      </c>
      <c r="B1018" s="49" t="s">
        <v>1342</v>
      </c>
      <c r="C1018" s="44" t="s">
        <v>297</v>
      </c>
      <c r="D1018" s="44" t="s">
        <v>297</v>
      </c>
      <c r="E1018" s="44"/>
      <c r="F1018" s="44"/>
    </row>
    <row r="1019" spans="1:6" x14ac:dyDescent="0.25">
      <c r="A1019" s="1"/>
      <c r="B1019" s="34" t="s">
        <v>1343</v>
      </c>
      <c r="C1019" s="44" t="s">
        <v>297</v>
      </c>
      <c r="D1019" s="46" t="s">
        <v>297</v>
      </c>
      <c r="E1019" s="46"/>
      <c r="F1019" s="46"/>
    </row>
    <row r="1020" spans="1:6" hidden="1" x14ac:dyDescent="0.25">
      <c r="A1020" s="1"/>
      <c r="B1020" s="34" t="s">
        <v>1344</v>
      </c>
      <c r="C1020" s="44" t="s">
        <v>297</v>
      </c>
      <c r="D1020" s="46"/>
      <c r="E1020" s="46"/>
      <c r="F1020" s="46" t="s">
        <v>297</v>
      </c>
    </row>
    <row r="1021" spans="1:6" hidden="1" x14ac:dyDescent="0.25">
      <c r="A1021" s="1">
        <v>9</v>
      </c>
      <c r="B1021" s="49" t="s">
        <v>1345</v>
      </c>
      <c r="C1021" s="44" t="s">
        <v>297</v>
      </c>
      <c r="D1021" s="44" t="s">
        <v>297</v>
      </c>
      <c r="E1021" s="44"/>
      <c r="F1021" s="44"/>
    </row>
    <row r="1022" spans="1:6" hidden="1" x14ac:dyDescent="0.25">
      <c r="A1022" s="1">
        <v>9</v>
      </c>
      <c r="B1022" s="49" t="s">
        <v>1346</v>
      </c>
      <c r="C1022" s="44" t="s">
        <v>297</v>
      </c>
      <c r="D1022" s="44" t="s">
        <v>297</v>
      </c>
      <c r="E1022" s="44"/>
      <c r="F1022" s="44"/>
    </row>
    <row r="1023" spans="1:6" hidden="1" x14ac:dyDescent="0.25">
      <c r="A1023" s="1">
        <v>9</v>
      </c>
      <c r="B1023" s="49" t="s">
        <v>1347</v>
      </c>
      <c r="C1023" s="44" t="s">
        <v>297</v>
      </c>
      <c r="D1023" s="44" t="s">
        <v>297</v>
      </c>
      <c r="E1023" s="44"/>
      <c r="F1023" s="44"/>
    </row>
    <row r="1024" spans="1:6" hidden="1" x14ac:dyDescent="0.25">
      <c r="A1024" s="1"/>
      <c r="B1024" s="34" t="s">
        <v>1348</v>
      </c>
      <c r="C1024" s="44" t="s">
        <v>297</v>
      </c>
      <c r="D1024" s="44" t="s">
        <v>297</v>
      </c>
      <c r="E1024" s="44"/>
      <c r="F1024" s="44"/>
    </row>
    <row r="1025" spans="1:6" hidden="1" x14ac:dyDescent="0.25">
      <c r="A1025" s="1">
        <v>9</v>
      </c>
      <c r="B1025" s="49" t="s">
        <v>1349</v>
      </c>
      <c r="C1025" s="44" t="s">
        <v>297</v>
      </c>
      <c r="D1025" s="44" t="s">
        <v>297</v>
      </c>
      <c r="E1025" s="44"/>
      <c r="F1025" s="44"/>
    </row>
    <row r="1026" spans="1:6" hidden="1" x14ac:dyDescent="0.25">
      <c r="A1026" s="1" t="s">
        <v>862</v>
      </c>
      <c r="B1026" s="49" t="s">
        <v>1350</v>
      </c>
      <c r="C1026" s="44" t="s">
        <v>297</v>
      </c>
      <c r="D1026" s="44" t="s">
        <v>297</v>
      </c>
      <c r="E1026" s="44"/>
      <c r="F1026" s="44"/>
    </row>
    <row r="1027" spans="1:6" hidden="1" x14ac:dyDescent="0.25">
      <c r="A1027" s="1"/>
      <c r="B1027" s="34" t="s">
        <v>1351</v>
      </c>
      <c r="C1027" s="44" t="s">
        <v>297</v>
      </c>
      <c r="D1027" s="44"/>
      <c r="E1027" s="44"/>
      <c r="F1027" s="44"/>
    </row>
    <row r="1028" spans="1:6" hidden="1" x14ac:dyDescent="0.25">
      <c r="A1028" s="1"/>
      <c r="B1028" s="34" t="s">
        <v>1352</v>
      </c>
      <c r="C1028" s="44" t="s">
        <v>297</v>
      </c>
      <c r="D1028" s="44"/>
      <c r="E1028" s="44"/>
      <c r="F1028" s="44"/>
    </row>
    <row r="1029" spans="1:6" hidden="1" x14ac:dyDescent="0.25">
      <c r="A1029" s="1" t="s">
        <v>501</v>
      </c>
      <c r="B1029" s="49" t="s">
        <v>1353</v>
      </c>
      <c r="C1029" s="44" t="s">
        <v>297</v>
      </c>
      <c r="D1029" s="44" t="s">
        <v>297</v>
      </c>
      <c r="E1029" s="44"/>
      <c r="F1029" s="44"/>
    </row>
    <row r="1030" spans="1:6" hidden="1" x14ac:dyDescent="0.25">
      <c r="A1030" s="1" t="s">
        <v>323</v>
      </c>
      <c r="B1030" s="49" t="s">
        <v>1354</v>
      </c>
      <c r="C1030" s="44" t="s">
        <v>297</v>
      </c>
      <c r="D1030" s="44" t="s">
        <v>297</v>
      </c>
      <c r="E1030" s="44" t="s">
        <v>297</v>
      </c>
      <c r="F1030" s="44"/>
    </row>
    <row r="1031" spans="1:6" hidden="1" x14ac:dyDescent="0.25">
      <c r="A1031" s="1" t="s">
        <v>501</v>
      </c>
      <c r="B1031" s="49" t="s">
        <v>1355</v>
      </c>
      <c r="C1031" s="44" t="s">
        <v>297</v>
      </c>
      <c r="D1031" s="44" t="s">
        <v>297</v>
      </c>
      <c r="E1031" s="44"/>
      <c r="F1031" s="44"/>
    </row>
    <row r="1032" spans="1:6" hidden="1" x14ac:dyDescent="0.25">
      <c r="A1032" s="1"/>
      <c r="B1032" s="36" t="s">
        <v>1356</v>
      </c>
      <c r="C1032" s="44" t="s">
        <v>297</v>
      </c>
      <c r="D1032" s="44"/>
      <c r="E1032" s="44"/>
      <c r="F1032" s="44"/>
    </row>
    <row r="1033" spans="1:6" hidden="1" x14ac:dyDescent="0.25">
      <c r="A1033" s="1">
        <v>5</v>
      </c>
      <c r="B1033" s="49" t="s">
        <v>1357</v>
      </c>
      <c r="C1033" s="44" t="s">
        <v>297</v>
      </c>
      <c r="D1033" s="44" t="s">
        <v>297</v>
      </c>
      <c r="E1033" s="44"/>
      <c r="F1033" s="44"/>
    </row>
    <row r="1034" spans="1:6" hidden="1" x14ac:dyDescent="0.25">
      <c r="A1034" s="1" t="s">
        <v>323</v>
      </c>
      <c r="B1034" s="48" t="s">
        <v>1358</v>
      </c>
      <c r="C1034" s="44" t="s">
        <v>297</v>
      </c>
      <c r="D1034" s="44"/>
      <c r="E1034" s="44" t="s">
        <v>297</v>
      </c>
      <c r="F1034" s="44"/>
    </row>
    <row r="1035" spans="1:6" hidden="1" x14ac:dyDescent="0.25">
      <c r="A1035" s="1"/>
      <c r="B1035" s="34" t="s">
        <v>1359</v>
      </c>
      <c r="C1035" s="44" t="s">
        <v>297</v>
      </c>
      <c r="D1035" s="46"/>
      <c r="E1035" s="46"/>
      <c r="F1035" s="46" t="s">
        <v>297</v>
      </c>
    </row>
    <row r="1036" spans="1:6" hidden="1" x14ac:dyDescent="0.25">
      <c r="A1036" s="1"/>
      <c r="B1036" s="47" t="s">
        <v>1360</v>
      </c>
      <c r="C1036" s="44" t="s">
        <v>297</v>
      </c>
      <c r="D1036" s="44"/>
      <c r="E1036" s="44"/>
      <c r="F1036" s="44"/>
    </row>
    <row r="1037" spans="1:6" hidden="1" x14ac:dyDescent="0.25">
      <c r="A1037" s="1"/>
      <c r="B1037" s="34" t="s">
        <v>1361</v>
      </c>
      <c r="C1037" s="44" t="s">
        <v>297</v>
      </c>
      <c r="D1037" s="44"/>
      <c r="E1037" s="44"/>
      <c r="F1037" s="44"/>
    </row>
    <row r="1038" spans="1:6" hidden="1" x14ac:dyDescent="0.25">
      <c r="A1038" s="1"/>
      <c r="B1038" s="34" t="s">
        <v>1362</v>
      </c>
      <c r="C1038" s="44" t="s">
        <v>297</v>
      </c>
      <c r="D1038" s="44"/>
      <c r="E1038" s="44"/>
      <c r="F1038" s="44"/>
    </row>
    <row r="1039" spans="1:6" hidden="1" x14ac:dyDescent="0.25">
      <c r="A1039" s="1"/>
      <c r="B1039" s="34" t="s">
        <v>1363</v>
      </c>
      <c r="C1039" s="44" t="s">
        <v>297</v>
      </c>
      <c r="D1039" s="44"/>
      <c r="E1039" s="44" t="s">
        <v>297</v>
      </c>
      <c r="F1039" s="44"/>
    </row>
    <row r="1040" spans="1:6" hidden="1" x14ac:dyDescent="0.25">
      <c r="A1040" s="1"/>
      <c r="B1040" s="34" t="s">
        <v>1364</v>
      </c>
      <c r="C1040" s="44" t="s">
        <v>297</v>
      </c>
      <c r="D1040" s="44"/>
      <c r="E1040" s="44"/>
      <c r="F1040" s="44"/>
    </row>
    <row r="1041" spans="1:6" hidden="1" x14ac:dyDescent="0.25">
      <c r="A1041" s="1"/>
      <c r="B1041" s="34" t="s">
        <v>1365</v>
      </c>
      <c r="C1041" s="44" t="s">
        <v>297</v>
      </c>
      <c r="D1041" s="44"/>
      <c r="E1041" s="44"/>
      <c r="F1041" s="44"/>
    </row>
    <row r="1042" spans="1:6" hidden="1" x14ac:dyDescent="0.25">
      <c r="A1042" s="1"/>
      <c r="B1042" s="36" t="s">
        <v>1366</v>
      </c>
      <c r="C1042" s="44" t="s">
        <v>297</v>
      </c>
      <c r="D1042" s="44"/>
      <c r="E1042" s="44"/>
      <c r="F1042" s="44" t="s">
        <v>297</v>
      </c>
    </row>
    <row r="1043" spans="1:6" hidden="1" x14ac:dyDescent="0.25">
      <c r="A1043" s="1"/>
      <c r="B1043" s="36" t="s">
        <v>1367</v>
      </c>
      <c r="C1043" s="44" t="s">
        <v>297</v>
      </c>
      <c r="D1043" s="44"/>
      <c r="E1043" s="44"/>
      <c r="F1043" s="44"/>
    </row>
    <row r="1044" spans="1:6" hidden="1" x14ac:dyDescent="0.25">
      <c r="A1044" s="1">
        <v>11</v>
      </c>
      <c r="B1044" s="35" t="s">
        <v>1368</v>
      </c>
      <c r="C1044" s="44" t="s">
        <v>297</v>
      </c>
      <c r="D1044" s="46" t="s">
        <v>297</v>
      </c>
      <c r="E1044" s="46"/>
      <c r="F1044" s="46"/>
    </row>
    <row r="1045" spans="1:6" hidden="1" x14ac:dyDescent="0.25">
      <c r="A1045" s="1">
        <v>11</v>
      </c>
      <c r="B1045" s="35" t="s">
        <v>1369</v>
      </c>
      <c r="C1045" s="44" t="s">
        <v>297</v>
      </c>
      <c r="D1045" s="46" t="s">
        <v>297</v>
      </c>
      <c r="E1045" s="46"/>
      <c r="F1045" s="46"/>
    </row>
    <row r="1046" spans="1:6" hidden="1" x14ac:dyDescent="0.25">
      <c r="A1046" s="1">
        <v>11</v>
      </c>
      <c r="B1046" s="35" t="s">
        <v>1370</v>
      </c>
      <c r="C1046" s="44" t="s">
        <v>297</v>
      </c>
      <c r="D1046" s="46"/>
      <c r="E1046" s="46"/>
      <c r="F1046" s="46"/>
    </row>
    <row r="1047" spans="1:6" hidden="1" x14ac:dyDescent="0.25">
      <c r="A1047" s="1">
        <v>11</v>
      </c>
      <c r="B1047" s="35" t="s">
        <v>1371</v>
      </c>
      <c r="C1047" s="44" t="s">
        <v>297</v>
      </c>
      <c r="D1047" s="46"/>
      <c r="E1047" s="46"/>
      <c r="F1047" s="46"/>
    </row>
    <row r="1048" spans="1:6" hidden="1" x14ac:dyDescent="0.25">
      <c r="A1048" s="1">
        <v>11</v>
      </c>
      <c r="B1048" s="35" t="s">
        <v>1372</v>
      </c>
      <c r="C1048" s="44" t="s">
        <v>297</v>
      </c>
      <c r="D1048" s="46" t="s">
        <v>297</v>
      </c>
      <c r="E1048" s="46"/>
      <c r="F1048" s="46"/>
    </row>
    <row r="1049" spans="1:6" hidden="1" x14ac:dyDescent="0.25">
      <c r="A1049" s="1">
        <v>11</v>
      </c>
      <c r="B1049" s="35" t="s">
        <v>1373</v>
      </c>
      <c r="C1049" s="44" t="s">
        <v>297</v>
      </c>
      <c r="D1049" s="46" t="s">
        <v>297</v>
      </c>
      <c r="E1049" s="46"/>
      <c r="F1049" s="46"/>
    </row>
    <row r="1050" spans="1:6" hidden="1" x14ac:dyDescent="0.25">
      <c r="A1050" s="1">
        <v>11</v>
      </c>
      <c r="B1050" s="35" t="s">
        <v>1374</v>
      </c>
      <c r="C1050" s="44" t="s">
        <v>297</v>
      </c>
      <c r="D1050" s="46"/>
      <c r="E1050" s="46"/>
      <c r="F1050" s="46"/>
    </row>
    <row r="1051" spans="1:6" hidden="1" x14ac:dyDescent="0.25">
      <c r="A1051" s="1">
        <v>11</v>
      </c>
      <c r="B1051" s="35" t="s">
        <v>1375</v>
      </c>
      <c r="C1051" s="44" t="s">
        <v>297</v>
      </c>
      <c r="D1051" s="46"/>
      <c r="E1051" s="46"/>
      <c r="F1051" s="46"/>
    </row>
    <row r="1052" spans="1:6" hidden="1" x14ac:dyDescent="0.25">
      <c r="A1052" s="1"/>
      <c r="B1052" s="35" t="s">
        <v>1376</v>
      </c>
      <c r="C1052" s="44" t="s">
        <v>297</v>
      </c>
      <c r="D1052" s="46"/>
      <c r="E1052" s="46"/>
      <c r="F1052" s="46"/>
    </row>
    <row r="1053" spans="1:6" hidden="1" x14ac:dyDescent="0.25">
      <c r="A1053" s="1"/>
      <c r="B1053" s="35" t="s">
        <v>1377</v>
      </c>
      <c r="C1053" s="44" t="s">
        <v>297</v>
      </c>
      <c r="D1053" s="46"/>
      <c r="E1053" s="46"/>
      <c r="F1053" s="46"/>
    </row>
    <row r="1054" spans="1:6" hidden="1" x14ac:dyDescent="0.25">
      <c r="A1054" s="1">
        <v>11</v>
      </c>
      <c r="B1054" s="35" t="s">
        <v>1378</v>
      </c>
      <c r="C1054" s="44" t="s">
        <v>297</v>
      </c>
      <c r="D1054" s="46"/>
      <c r="E1054" s="46"/>
      <c r="F1054" s="46"/>
    </row>
    <row r="1055" spans="1:6" hidden="1" x14ac:dyDescent="0.25">
      <c r="A1055" s="1">
        <v>11</v>
      </c>
      <c r="B1055" s="35" t="s">
        <v>1379</v>
      </c>
      <c r="C1055" s="44" t="s">
        <v>297</v>
      </c>
      <c r="D1055" s="46" t="s">
        <v>297</v>
      </c>
      <c r="E1055" s="46"/>
      <c r="F1055" s="46"/>
    </row>
    <row r="1056" spans="1:6" hidden="1" x14ac:dyDescent="0.25">
      <c r="A1056" s="1">
        <v>11</v>
      </c>
      <c r="B1056" s="35" t="s">
        <v>1380</v>
      </c>
      <c r="C1056" s="44" t="s">
        <v>297</v>
      </c>
      <c r="D1056" s="46" t="s">
        <v>297</v>
      </c>
      <c r="E1056" s="46"/>
      <c r="F1056" s="46"/>
    </row>
    <row r="1057" spans="1:6" hidden="1" x14ac:dyDescent="0.25">
      <c r="A1057" s="1">
        <v>11</v>
      </c>
      <c r="B1057" s="35" t="s">
        <v>1381</v>
      </c>
      <c r="C1057" s="44" t="s">
        <v>297</v>
      </c>
      <c r="D1057" s="46"/>
      <c r="E1057" s="46" t="s">
        <v>297</v>
      </c>
      <c r="F1057" s="46" t="s">
        <v>297</v>
      </c>
    </row>
    <row r="1058" spans="1:6" hidden="1" x14ac:dyDescent="0.25">
      <c r="A1058" s="1">
        <v>11</v>
      </c>
      <c r="B1058" s="35" t="s">
        <v>1382</v>
      </c>
      <c r="C1058" s="44" t="s">
        <v>297</v>
      </c>
      <c r="D1058" s="46" t="s">
        <v>297</v>
      </c>
      <c r="E1058" s="46" t="s">
        <v>297</v>
      </c>
      <c r="F1058" s="46" t="s">
        <v>297</v>
      </c>
    </row>
    <row r="1059" spans="1:6" hidden="1" x14ac:dyDescent="0.25">
      <c r="A1059" s="1"/>
      <c r="B1059" s="35" t="s">
        <v>1383</v>
      </c>
      <c r="C1059" s="44" t="s">
        <v>297</v>
      </c>
      <c r="D1059" s="46" t="s">
        <v>297</v>
      </c>
      <c r="E1059" s="46"/>
      <c r="F1059" s="46"/>
    </row>
    <row r="1060" spans="1:6" hidden="1" x14ac:dyDescent="0.25">
      <c r="A1060" s="1">
        <v>11</v>
      </c>
      <c r="B1060" s="35" t="s">
        <v>1384</v>
      </c>
      <c r="C1060" s="44" t="s">
        <v>297</v>
      </c>
      <c r="D1060" s="46" t="s">
        <v>297</v>
      </c>
      <c r="E1060" s="46"/>
      <c r="F1060" s="46"/>
    </row>
    <row r="1061" spans="1:6" hidden="1" x14ac:dyDescent="0.25">
      <c r="A1061" s="1"/>
      <c r="B1061" s="35" t="s">
        <v>1385</v>
      </c>
      <c r="C1061" s="44" t="s">
        <v>297</v>
      </c>
      <c r="D1061" s="46"/>
      <c r="E1061" s="46"/>
      <c r="F1061" s="46"/>
    </row>
    <row r="1062" spans="1:6" hidden="1" x14ac:dyDescent="0.25">
      <c r="A1062" s="1"/>
      <c r="B1062" s="35" t="s">
        <v>1386</v>
      </c>
      <c r="C1062" s="44" t="s">
        <v>297</v>
      </c>
      <c r="D1062" s="46" t="s">
        <v>297</v>
      </c>
      <c r="E1062" s="46"/>
      <c r="F1062" s="46"/>
    </row>
    <row r="1063" spans="1:6" hidden="1" x14ac:dyDescent="0.25">
      <c r="A1063" s="1">
        <v>11</v>
      </c>
      <c r="B1063" s="35" t="s">
        <v>1387</v>
      </c>
      <c r="C1063" s="44" t="s">
        <v>297</v>
      </c>
      <c r="D1063" s="46" t="s">
        <v>297</v>
      </c>
      <c r="E1063" s="46" t="s">
        <v>297</v>
      </c>
      <c r="F1063" s="46"/>
    </row>
    <row r="1064" spans="1:6" hidden="1" x14ac:dyDescent="0.25">
      <c r="A1064" s="1">
        <v>11</v>
      </c>
      <c r="B1064" s="35" t="s">
        <v>1388</v>
      </c>
      <c r="C1064" s="44" t="s">
        <v>297</v>
      </c>
      <c r="D1064" s="46" t="s">
        <v>297</v>
      </c>
      <c r="E1064" s="46" t="s">
        <v>297</v>
      </c>
      <c r="F1064" s="46" t="s">
        <v>297</v>
      </c>
    </row>
    <row r="1065" spans="1:6" x14ac:dyDescent="0.25">
      <c r="A1065" s="1">
        <v>19</v>
      </c>
      <c r="B1065" s="35" t="s">
        <v>1389</v>
      </c>
      <c r="C1065" s="44" t="s">
        <v>297</v>
      </c>
      <c r="D1065" s="46"/>
      <c r="E1065" s="46"/>
      <c r="F1065" s="46"/>
    </row>
    <row r="1066" spans="1:6" x14ac:dyDescent="0.25">
      <c r="A1066" s="1"/>
      <c r="B1066" s="34" t="s">
        <v>1390</v>
      </c>
      <c r="C1066" s="44" t="s">
        <v>297</v>
      </c>
      <c r="D1066" s="44" t="s">
        <v>297</v>
      </c>
      <c r="E1066" s="44"/>
      <c r="F1066" s="44"/>
    </row>
    <row r="1067" spans="1:6" hidden="1" x14ac:dyDescent="0.25">
      <c r="A1067" s="1"/>
      <c r="B1067" s="34" t="s">
        <v>1391</v>
      </c>
      <c r="C1067" s="44" t="s">
        <v>297</v>
      </c>
      <c r="D1067" s="44"/>
      <c r="E1067" s="44"/>
      <c r="F1067" s="44"/>
    </row>
    <row r="1068" spans="1:6" hidden="1" x14ac:dyDescent="0.25">
      <c r="A1068" s="1"/>
      <c r="B1068" s="34" t="s">
        <v>1392</v>
      </c>
      <c r="C1068" s="44" t="s">
        <v>297</v>
      </c>
      <c r="D1068" s="44" t="s">
        <v>297</v>
      </c>
      <c r="E1068" s="44"/>
      <c r="F1068" s="44"/>
    </row>
    <row r="1069" spans="1:6" hidden="1" x14ac:dyDescent="0.25">
      <c r="A1069" s="1" t="s">
        <v>1393</v>
      </c>
      <c r="B1069" s="34" t="s">
        <v>1394</v>
      </c>
      <c r="C1069" s="44"/>
      <c r="D1069" s="44"/>
      <c r="E1069" s="44"/>
      <c r="F1069" s="44"/>
    </row>
    <row r="1070" spans="1:6" hidden="1" x14ac:dyDescent="0.25">
      <c r="A1070" s="1" t="s">
        <v>1393</v>
      </c>
      <c r="B1070" s="34" t="s">
        <v>1395</v>
      </c>
      <c r="C1070" s="44"/>
      <c r="D1070" s="44"/>
      <c r="E1070" s="44"/>
      <c r="F1070" s="44"/>
    </row>
    <row r="1071" spans="1:6" hidden="1" x14ac:dyDescent="0.25">
      <c r="A1071" s="1" t="s">
        <v>1393</v>
      </c>
      <c r="B1071" s="34" t="s">
        <v>1396</v>
      </c>
      <c r="C1071" s="44"/>
      <c r="D1071" s="44"/>
      <c r="E1071" s="44"/>
      <c r="F1071" s="44"/>
    </row>
    <row r="1072" spans="1:6" hidden="1" x14ac:dyDescent="0.25">
      <c r="A1072" s="1" t="s">
        <v>1393</v>
      </c>
      <c r="B1072" s="34" t="s">
        <v>1397</v>
      </c>
      <c r="C1072" s="44"/>
      <c r="D1072" s="44"/>
      <c r="E1072" s="44"/>
      <c r="F1072" s="44"/>
    </row>
    <row r="1073" spans="1:6" hidden="1" x14ac:dyDescent="0.25">
      <c r="A1073" s="1" t="s">
        <v>1393</v>
      </c>
      <c r="B1073" s="34" t="s">
        <v>1398</v>
      </c>
      <c r="C1073" s="44"/>
      <c r="D1073" s="44"/>
      <c r="E1073" s="44"/>
      <c r="F1073" s="44"/>
    </row>
    <row r="1074" spans="1:6" x14ac:dyDescent="0.25">
      <c r="A1074" s="1"/>
      <c r="B1074" s="34"/>
      <c r="C1074" s="44"/>
      <c r="D1074" s="44"/>
      <c r="E1074" s="44"/>
      <c r="F1074" s="44"/>
    </row>
    <row r="1075" spans="1:6" x14ac:dyDescent="0.25">
      <c r="A1075" s="1" t="s">
        <v>1399</v>
      </c>
      <c r="B1075" s="34" t="s">
        <v>1400</v>
      </c>
      <c r="C1075" s="44"/>
      <c r="D1075" s="44"/>
      <c r="E1075" s="44"/>
      <c r="F1075" s="44"/>
    </row>
    <row r="1076" spans="1:6" x14ac:dyDescent="0.25">
      <c r="A1076" s="1" t="s">
        <v>1401</v>
      </c>
      <c r="B1076" s="34" t="s">
        <v>1402</v>
      </c>
      <c r="C1076" s="44" t="s">
        <v>297</v>
      </c>
      <c r="D1076" s="44" t="s">
        <v>297</v>
      </c>
      <c r="E1076" s="44"/>
      <c r="F1076" s="44" t="s">
        <v>297</v>
      </c>
    </row>
    <row r="1077" spans="1:6" x14ac:dyDescent="0.25">
      <c r="A1077" s="1" t="s">
        <v>1403</v>
      </c>
      <c r="B1077" s="34" t="s">
        <v>1404</v>
      </c>
      <c r="C1077" s="44"/>
      <c r="D1077" s="44"/>
      <c r="E1077" s="44"/>
      <c r="F1077" s="44"/>
    </row>
    <row r="1078" spans="1:6" x14ac:dyDescent="0.25">
      <c r="A1078" s="1" t="s">
        <v>1403</v>
      </c>
      <c r="B1078" s="34" t="s">
        <v>1405</v>
      </c>
      <c r="C1078" s="44"/>
      <c r="D1078" s="44"/>
      <c r="E1078" s="44"/>
      <c r="F1078" s="44"/>
    </row>
    <row r="1079" spans="1:6" x14ac:dyDescent="0.25">
      <c r="A1079" s="1" t="s">
        <v>1403</v>
      </c>
      <c r="B1079" s="34" t="s">
        <v>1406</v>
      </c>
      <c r="C1079" s="44"/>
      <c r="D1079" s="44"/>
      <c r="E1079" s="44"/>
      <c r="F1079" s="44"/>
    </row>
    <row r="1080" spans="1:6" x14ac:dyDescent="0.25">
      <c r="A1080" s="1" t="s">
        <v>1403</v>
      </c>
      <c r="B1080" s="34" t="s">
        <v>859</v>
      </c>
      <c r="C1080" s="44"/>
      <c r="D1080" s="44"/>
      <c r="E1080" s="44"/>
      <c r="F1080" s="44"/>
    </row>
    <row r="1081" spans="1:6" x14ac:dyDescent="0.25">
      <c r="A1081" s="1" t="s">
        <v>1403</v>
      </c>
      <c r="B1081" s="34" t="s">
        <v>1085</v>
      </c>
      <c r="C1081" s="44"/>
      <c r="D1081" s="44"/>
      <c r="E1081" s="44"/>
      <c r="F1081" s="44"/>
    </row>
    <row r="1082" spans="1:6" x14ac:dyDescent="0.25">
      <c r="A1082" s="1" t="s">
        <v>1407</v>
      </c>
      <c r="B1082" s="34" t="s">
        <v>1408</v>
      </c>
      <c r="C1082" s="44" t="s">
        <v>297</v>
      </c>
      <c r="D1082" s="44"/>
      <c r="E1082" s="44" t="s">
        <v>297</v>
      </c>
      <c r="F1082" s="44"/>
    </row>
    <row r="1083" spans="1:6" x14ac:dyDescent="0.25">
      <c r="A1083" s="1" t="s">
        <v>1399</v>
      </c>
      <c r="B1083" s="34" t="s">
        <v>1409</v>
      </c>
      <c r="C1083" s="44"/>
      <c r="D1083" s="44"/>
      <c r="E1083" s="44"/>
      <c r="F1083" s="44"/>
    </row>
    <row r="1084" spans="1:6" x14ac:dyDescent="0.25">
      <c r="A1084" s="1" t="s">
        <v>1407</v>
      </c>
      <c r="B1084" s="34" t="s">
        <v>1410</v>
      </c>
      <c r="C1084" s="44" t="s">
        <v>297</v>
      </c>
      <c r="D1084" s="44"/>
      <c r="E1084" s="44"/>
      <c r="F1084" s="44"/>
    </row>
    <row r="1085" spans="1:6" x14ac:dyDescent="0.25">
      <c r="A1085" s="1" t="s">
        <v>1399</v>
      </c>
      <c r="B1085" s="34" t="s">
        <v>1411</v>
      </c>
      <c r="C1085" s="44"/>
      <c r="D1085" s="44"/>
      <c r="E1085" s="44"/>
      <c r="F1085" s="44"/>
    </row>
    <row r="1086" spans="1:6" x14ac:dyDescent="0.25">
      <c r="A1086" s="1" t="s">
        <v>1407</v>
      </c>
      <c r="B1086" s="34" t="s">
        <v>1412</v>
      </c>
      <c r="C1086" s="44" t="s">
        <v>297</v>
      </c>
      <c r="D1086" s="44"/>
      <c r="E1086" s="44"/>
      <c r="F1086" s="44"/>
    </row>
    <row r="1087" spans="1:6" x14ac:dyDescent="0.25">
      <c r="A1087" s="1" t="s">
        <v>1407</v>
      </c>
      <c r="B1087" s="34" t="s">
        <v>1413</v>
      </c>
      <c r="C1087" s="44" t="s">
        <v>297</v>
      </c>
      <c r="D1087" s="44"/>
      <c r="E1087" s="44" t="s">
        <v>297</v>
      </c>
      <c r="F1087" s="44"/>
    </row>
    <row r="1088" spans="1:6" x14ac:dyDescent="0.25">
      <c r="A1088" s="1" t="s">
        <v>1399</v>
      </c>
      <c r="B1088" s="34" t="s">
        <v>1414</v>
      </c>
      <c r="C1088" s="44"/>
      <c r="D1088" s="44"/>
      <c r="E1088" s="44"/>
      <c r="F1088" s="44"/>
    </row>
    <row r="1089" spans="1:6" x14ac:dyDescent="0.25">
      <c r="A1089" s="1" t="s">
        <v>1403</v>
      </c>
      <c r="B1089" s="34" t="s">
        <v>1415</v>
      </c>
      <c r="C1089" s="44"/>
      <c r="D1089" s="44"/>
      <c r="E1089" s="44"/>
      <c r="F1089" s="44"/>
    </row>
    <row r="1090" spans="1:6" x14ac:dyDescent="0.25">
      <c r="A1090" s="1" t="s">
        <v>1407</v>
      </c>
      <c r="B1090" s="34" t="s">
        <v>1416</v>
      </c>
      <c r="C1090" s="44" t="s">
        <v>297</v>
      </c>
      <c r="D1090" s="44"/>
      <c r="E1090" s="44" t="s">
        <v>297</v>
      </c>
      <c r="F1090" s="44"/>
    </row>
    <row r="1091" spans="1:6" x14ac:dyDescent="0.25">
      <c r="A1091" s="1" t="s">
        <v>1407</v>
      </c>
      <c r="B1091" s="34" t="s">
        <v>1417</v>
      </c>
      <c r="C1091" s="44" t="s">
        <v>297</v>
      </c>
      <c r="D1091" s="44"/>
      <c r="E1091" s="44" t="s">
        <v>297</v>
      </c>
      <c r="F1091" s="44"/>
    </row>
    <row r="1092" spans="1:6" x14ac:dyDescent="0.25">
      <c r="A1092" s="1" t="s">
        <v>1399</v>
      </c>
      <c r="B1092" s="34" t="s">
        <v>1418</v>
      </c>
      <c r="C1092" s="44"/>
      <c r="D1092" s="44"/>
      <c r="E1092" s="44"/>
      <c r="F1092" s="44"/>
    </row>
    <row r="1093" spans="1:6" x14ac:dyDescent="0.25">
      <c r="A1093" s="1" t="s">
        <v>1407</v>
      </c>
      <c r="B1093" s="34" t="s">
        <v>1419</v>
      </c>
      <c r="C1093" s="44" t="s">
        <v>297</v>
      </c>
      <c r="D1093" s="44" t="s">
        <v>297</v>
      </c>
      <c r="E1093" s="44"/>
      <c r="F1093" s="44"/>
    </row>
    <row r="1094" spans="1:6" x14ac:dyDescent="0.25">
      <c r="A1094" s="1" t="s">
        <v>1420</v>
      </c>
      <c r="B1094" s="45" t="s">
        <v>1421</v>
      </c>
      <c r="C1094" s="44"/>
      <c r="D1094" s="44"/>
      <c r="E1094" s="44"/>
      <c r="F1094" s="44"/>
    </row>
    <row r="1095" spans="1:6" x14ac:dyDescent="0.25">
      <c r="A1095" s="1" t="s">
        <v>1420</v>
      </c>
      <c r="B1095" s="45" t="s">
        <v>1422</v>
      </c>
      <c r="C1095" s="44"/>
      <c r="D1095" s="44"/>
      <c r="E1095" s="44"/>
      <c r="F1095" s="44"/>
    </row>
    <row r="1096" spans="1:6" x14ac:dyDescent="0.25">
      <c r="A1096" s="1" t="s">
        <v>1423</v>
      </c>
      <c r="B1096" s="45" t="s">
        <v>1424</v>
      </c>
      <c r="C1096" s="44" t="s">
        <v>297</v>
      </c>
      <c r="D1096" s="44"/>
      <c r="E1096" s="44"/>
      <c r="F1096" s="44"/>
    </row>
    <row r="1097" spans="1:6" x14ac:dyDescent="0.25">
      <c r="A1097" s="1" t="s">
        <v>1423</v>
      </c>
      <c r="B1097" s="34" t="s">
        <v>1425</v>
      </c>
      <c r="C1097" s="44" t="s">
        <v>297</v>
      </c>
      <c r="D1097" s="44" t="s">
        <v>297</v>
      </c>
      <c r="E1097" s="44"/>
      <c r="F1097" s="44" t="s">
        <v>297</v>
      </c>
    </row>
    <row r="1098" spans="1:6" x14ac:dyDescent="0.25">
      <c r="A1098" s="1" t="s">
        <v>1423</v>
      </c>
      <c r="B1098" s="34" t="s">
        <v>1426</v>
      </c>
      <c r="C1098" s="44" t="s">
        <v>297</v>
      </c>
      <c r="D1098" s="44" t="s">
        <v>297</v>
      </c>
      <c r="E1098" s="44"/>
      <c r="F1098" s="44"/>
    </row>
    <row r="1099" spans="1:6" x14ac:dyDescent="0.25">
      <c r="A1099" s="1" t="s">
        <v>1423</v>
      </c>
      <c r="B1099" s="34" t="s">
        <v>1427</v>
      </c>
      <c r="C1099" s="44" t="s">
        <v>297</v>
      </c>
      <c r="D1099" s="44"/>
      <c r="E1099" s="44"/>
      <c r="F1099" s="44"/>
    </row>
    <row r="1100" spans="1:6" x14ac:dyDescent="0.25">
      <c r="A1100" s="1" t="s">
        <v>1423</v>
      </c>
      <c r="B1100" s="34" t="s">
        <v>1428</v>
      </c>
      <c r="C1100" s="44" t="s">
        <v>297</v>
      </c>
      <c r="D1100" s="44"/>
      <c r="E1100" s="44"/>
      <c r="F1100" s="44"/>
    </row>
    <row r="1101" spans="1:6" x14ac:dyDescent="0.25">
      <c r="A1101" s="1" t="s">
        <v>1423</v>
      </c>
      <c r="B1101" s="34" t="s">
        <v>1429</v>
      </c>
      <c r="C1101" s="44" t="s">
        <v>297</v>
      </c>
      <c r="D1101" s="44"/>
      <c r="E1101" s="44"/>
      <c r="F1101" s="44"/>
    </row>
    <row r="1102" spans="1:6" x14ac:dyDescent="0.25">
      <c r="A1102" s="1" t="s">
        <v>1423</v>
      </c>
      <c r="B1102" s="34" t="s">
        <v>1430</v>
      </c>
      <c r="C1102" s="44" t="s">
        <v>297</v>
      </c>
      <c r="D1102" s="44"/>
      <c r="E1102" s="44"/>
      <c r="F1102" s="44" t="s">
        <v>297</v>
      </c>
    </row>
    <row r="1103" spans="1:6" x14ac:dyDescent="0.25">
      <c r="A1103" s="1" t="s">
        <v>1423</v>
      </c>
      <c r="B1103" s="34" t="s">
        <v>1431</v>
      </c>
      <c r="C1103" s="44" t="s">
        <v>297</v>
      </c>
      <c r="D1103" s="44" t="s">
        <v>297</v>
      </c>
      <c r="E1103" s="44"/>
      <c r="F1103" s="44"/>
    </row>
    <row r="1104" spans="1:6" x14ac:dyDescent="0.25">
      <c r="A1104" s="1"/>
      <c r="B1104" s="34"/>
      <c r="C1104" s="44"/>
      <c r="D1104" s="44"/>
      <c r="E1104" s="44"/>
      <c r="F1104" s="44"/>
    </row>
    <row r="1105" spans="1:6" x14ac:dyDescent="0.25">
      <c r="A1105" s="1"/>
      <c r="B1105" s="34"/>
      <c r="C1105" s="44"/>
      <c r="D1105" s="44"/>
      <c r="E1105" s="44"/>
      <c r="F1105" s="44"/>
    </row>
    <row r="1106" spans="1:6" x14ac:dyDescent="0.25">
      <c r="A1106" s="1"/>
      <c r="B1106" s="34"/>
      <c r="C1106" s="44"/>
      <c r="D1106" s="44"/>
      <c r="E1106" s="44"/>
      <c r="F1106" s="44"/>
    </row>
    <row r="1107" spans="1:6" x14ac:dyDescent="0.25">
      <c r="A1107" s="1"/>
      <c r="B1107" s="34"/>
      <c r="C1107" s="44"/>
      <c r="D1107" s="44"/>
      <c r="E1107" s="44"/>
      <c r="F1107" s="44"/>
    </row>
    <row r="1108" spans="1:6" x14ac:dyDescent="0.25">
      <c r="A1108" s="1"/>
      <c r="B1108" s="34"/>
      <c r="C1108" s="44"/>
      <c r="D1108" s="44"/>
      <c r="E1108" s="44"/>
      <c r="F1108" s="44"/>
    </row>
    <row r="1109" spans="1:6" x14ac:dyDescent="0.25">
      <c r="A1109" s="1"/>
      <c r="B1109" s="34"/>
      <c r="C1109" s="44"/>
      <c r="D1109" s="44"/>
      <c r="E1109" s="44"/>
      <c r="F1109" s="44"/>
    </row>
    <row r="1110" spans="1:6" x14ac:dyDescent="0.25">
      <c r="A1110" s="1"/>
      <c r="B1110" s="34"/>
      <c r="C1110" s="44"/>
      <c r="D1110" s="44"/>
      <c r="E1110" s="44"/>
      <c r="F1110" s="44"/>
    </row>
    <row r="1111" spans="1:6" x14ac:dyDescent="0.25">
      <c r="A1111" s="1"/>
      <c r="B1111" s="34"/>
      <c r="C1111" s="44"/>
      <c r="D1111" s="44"/>
      <c r="E1111" s="44"/>
      <c r="F1111" s="44"/>
    </row>
    <row r="1112" spans="1:6" x14ac:dyDescent="0.25">
      <c r="A1112" s="1"/>
      <c r="B1112" s="34"/>
      <c r="C1112" s="44"/>
      <c r="D1112" s="44"/>
      <c r="E1112" s="44"/>
      <c r="F1112" s="44"/>
    </row>
    <row r="1113" spans="1:6" x14ac:dyDescent="0.25">
      <c r="A1113" s="1"/>
      <c r="B1113" s="34"/>
      <c r="C1113" s="44"/>
      <c r="D1113" s="44"/>
      <c r="E1113" s="44"/>
      <c r="F1113" s="44"/>
    </row>
    <row r="1114" spans="1:6" x14ac:dyDescent="0.25">
      <c r="A1114" s="1"/>
      <c r="B1114" s="34"/>
      <c r="C1114" s="44"/>
      <c r="D1114" s="44"/>
      <c r="E1114" s="44"/>
      <c r="F1114" s="44"/>
    </row>
    <row r="1115" spans="1:6" x14ac:dyDescent="0.25">
      <c r="A1115" s="1"/>
      <c r="B1115" s="34"/>
      <c r="C1115" s="44"/>
      <c r="D1115" s="44"/>
      <c r="E1115" s="44"/>
      <c r="F1115" s="44"/>
    </row>
    <row r="1116" spans="1:6" x14ac:dyDescent="0.25">
      <c r="A1116" s="1"/>
      <c r="B1116" s="34"/>
      <c r="C1116" s="44"/>
      <c r="D1116" s="44"/>
      <c r="E1116" s="44"/>
      <c r="F1116" s="44"/>
    </row>
    <row r="1117" spans="1:6" x14ac:dyDescent="0.25">
      <c r="A1117" s="1"/>
      <c r="B1117" s="34"/>
      <c r="C1117" s="44"/>
      <c r="D1117" s="44"/>
      <c r="E1117" s="44"/>
      <c r="F1117" s="44"/>
    </row>
    <row r="1118" spans="1:6" x14ac:dyDescent="0.25">
      <c r="A1118" s="1"/>
      <c r="B1118" s="34"/>
      <c r="C1118" s="44"/>
      <c r="D1118" s="44"/>
      <c r="E1118" s="44"/>
      <c r="F1118" s="44"/>
    </row>
    <row r="1119" spans="1:6" x14ac:dyDescent="0.25">
      <c r="A1119" s="1"/>
      <c r="B1119" s="34"/>
      <c r="C1119" s="44"/>
      <c r="D1119" s="44"/>
      <c r="E1119" s="44"/>
      <c r="F1119" s="44"/>
    </row>
    <row r="1120" spans="1:6" x14ac:dyDescent="0.25">
      <c r="A1120" s="1"/>
      <c r="B1120" s="34"/>
      <c r="C1120" s="44"/>
      <c r="D1120" s="44"/>
      <c r="E1120" s="44"/>
      <c r="F1120" s="44"/>
    </row>
    <row r="1121" spans="1:6" x14ac:dyDescent="0.25">
      <c r="A1121" s="1"/>
      <c r="B1121" s="34"/>
      <c r="C1121" s="44"/>
      <c r="D1121" s="44"/>
      <c r="E1121" s="44"/>
      <c r="F1121" s="44"/>
    </row>
    <row r="1122" spans="1:6" x14ac:dyDescent="0.25">
      <c r="A1122" s="1"/>
      <c r="B1122" s="34"/>
      <c r="C1122" s="44"/>
      <c r="D1122" s="44"/>
      <c r="E1122" s="44"/>
      <c r="F1122" s="44"/>
    </row>
    <row r="1123" spans="1:6" x14ac:dyDescent="0.25">
      <c r="A1123" s="1"/>
      <c r="B1123" s="34"/>
      <c r="C1123" s="44"/>
      <c r="D1123" s="44"/>
      <c r="E1123" s="44"/>
      <c r="F1123" s="44"/>
    </row>
    <row r="1124" spans="1:6" x14ac:dyDescent="0.25">
      <c r="A1124" s="1"/>
      <c r="B1124" s="34"/>
      <c r="C1124" s="44"/>
      <c r="D1124" s="44"/>
      <c r="E1124" s="44"/>
      <c r="F1124" s="44"/>
    </row>
    <row r="1125" spans="1:6" x14ac:dyDescent="0.25">
      <c r="A1125" s="1"/>
      <c r="B1125" s="34"/>
      <c r="C1125" s="44"/>
      <c r="D1125" s="44"/>
      <c r="E1125" s="44"/>
      <c r="F1125" s="44"/>
    </row>
    <row r="1126" spans="1:6" x14ac:dyDescent="0.25">
      <c r="A1126" s="1"/>
      <c r="B1126" s="34"/>
      <c r="C1126" s="44"/>
      <c r="D1126" s="44"/>
      <c r="E1126" s="44"/>
      <c r="F1126" s="44"/>
    </row>
    <row r="1127" spans="1:6" x14ac:dyDescent="0.25">
      <c r="A1127" s="1"/>
      <c r="B1127" s="34"/>
      <c r="C1127" s="44"/>
      <c r="D1127" s="44"/>
      <c r="E1127" s="44"/>
      <c r="F1127" s="44"/>
    </row>
    <row r="1128" spans="1:6" x14ac:dyDescent="0.25">
      <c r="A1128" s="1"/>
      <c r="B1128" s="34"/>
      <c r="C1128" s="44"/>
      <c r="D1128" s="44"/>
      <c r="E1128" s="44"/>
      <c r="F1128" s="44"/>
    </row>
    <row r="1129" spans="1:6" x14ac:dyDescent="0.25">
      <c r="A1129" s="1"/>
      <c r="B1129" s="34"/>
      <c r="C1129" s="44"/>
      <c r="D1129" s="44"/>
      <c r="E1129" s="44"/>
      <c r="F1129" s="44"/>
    </row>
    <row r="1130" spans="1:6" x14ac:dyDescent="0.25">
      <c r="A1130" s="1"/>
      <c r="B1130" s="34"/>
      <c r="C1130" s="44"/>
      <c r="D1130" s="44"/>
      <c r="E1130" s="44"/>
      <c r="F1130" s="44"/>
    </row>
    <row r="1131" spans="1:6" x14ac:dyDescent="0.25">
      <c r="A1131" s="1"/>
      <c r="B1131" s="34"/>
      <c r="C1131" s="44"/>
      <c r="D1131" s="44"/>
      <c r="E1131" s="44"/>
      <c r="F1131" s="44"/>
    </row>
    <row r="1132" spans="1:6" x14ac:dyDescent="0.25">
      <c r="A1132" s="1"/>
      <c r="B1132" s="34"/>
      <c r="C1132" s="44"/>
      <c r="D1132" s="44"/>
      <c r="E1132" s="44"/>
      <c r="F1132" s="44"/>
    </row>
    <row r="1133" spans="1:6" x14ac:dyDescent="0.25">
      <c r="A1133" s="1"/>
      <c r="B1133" s="34"/>
      <c r="C1133" s="44"/>
      <c r="D1133" s="44"/>
      <c r="E1133" s="44"/>
      <c r="F1133" s="44"/>
    </row>
    <row r="1134" spans="1:6" x14ac:dyDescent="0.25">
      <c r="A1134" s="1"/>
      <c r="B1134" s="34"/>
      <c r="C1134" s="44"/>
      <c r="D1134" s="44"/>
      <c r="E1134" s="44"/>
      <c r="F1134" s="44"/>
    </row>
    <row r="1135" spans="1:6" x14ac:dyDescent="0.25">
      <c r="A1135" s="1"/>
      <c r="B1135" s="34"/>
      <c r="C1135" s="44"/>
      <c r="D1135" s="44"/>
      <c r="E1135" s="44"/>
      <c r="F1135" s="44"/>
    </row>
    <row r="1136" spans="1:6" x14ac:dyDescent="0.25">
      <c r="A1136" s="1"/>
      <c r="B1136" s="34"/>
      <c r="C1136" s="44"/>
      <c r="D1136" s="44"/>
      <c r="E1136" s="44"/>
      <c r="F1136" s="44"/>
    </row>
    <row r="1137" spans="1:6" x14ac:dyDescent="0.25">
      <c r="A1137" s="1"/>
      <c r="B1137" s="34"/>
      <c r="C1137" s="44"/>
      <c r="D1137" s="44"/>
      <c r="E1137" s="44"/>
      <c r="F1137" s="44"/>
    </row>
    <row r="1138" spans="1:6" x14ac:dyDescent="0.25">
      <c r="A1138" s="1"/>
      <c r="B1138" s="34"/>
      <c r="C1138" s="44"/>
      <c r="D1138" s="44"/>
      <c r="E1138" s="44"/>
      <c r="F1138" s="44"/>
    </row>
    <row r="1139" spans="1:6" x14ac:dyDescent="0.25">
      <c r="A1139" s="1"/>
      <c r="B1139" s="34"/>
      <c r="C1139" s="44"/>
      <c r="D1139" s="44"/>
      <c r="E1139" s="44"/>
      <c r="F1139" s="44"/>
    </row>
    <row r="1140" spans="1:6" x14ac:dyDescent="0.25">
      <c r="A1140" s="1"/>
      <c r="B1140" s="34"/>
      <c r="C1140" s="44"/>
      <c r="D1140" s="44"/>
      <c r="E1140" s="44"/>
      <c r="F1140" s="44"/>
    </row>
    <row r="1141" spans="1:6" x14ac:dyDescent="0.25">
      <c r="A1141" s="1"/>
      <c r="B1141" s="34"/>
      <c r="C1141" s="44"/>
      <c r="D1141" s="44"/>
      <c r="E1141" s="44"/>
      <c r="F1141" s="44"/>
    </row>
    <row r="1142" spans="1:6" x14ac:dyDescent="0.25">
      <c r="A1142" s="1"/>
      <c r="B1142" s="34"/>
      <c r="C1142" s="44"/>
      <c r="D1142" s="44"/>
      <c r="E1142" s="44"/>
      <c r="F1142" s="44"/>
    </row>
    <row r="1143" spans="1:6" x14ac:dyDescent="0.25">
      <c r="A1143" s="1"/>
      <c r="B1143" s="34"/>
      <c r="C1143" s="44"/>
      <c r="D1143" s="44"/>
      <c r="E1143" s="44"/>
      <c r="F1143" s="44"/>
    </row>
    <row r="1144" spans="1:6" x14ac:dyDescent="0.25">
      <c r="A1144" s="1"/>
      <c r="B1144" s="34"/>
      <c r="C1144" s="44"/>
      <c r="D1144" s="44"/>
      <c r="E1144" s="44"/>
      <c r="F1144" s="44"/>
    </row>
    <row r="1145" spans="1:6" x14ac:dyDescent="0.25">
      <c r="A1145" s="1"/>
      <c r="B1145" s="34"/>
      <c r="C1145" s="44"/>
      <c r="D1145" s="44"/>
      <c r="E1145" s="44"/>
      <c r="F1145" s="44"/>
    </row>
    <row r="1146" spans="1:6" x14ac:dyDescent="0.25">
      <c r="A1146" s="1"/>
      <c r="B1146" s="34"/>
      <c r="C1146" s="44"/>
      <c r="D1146" s="44"/>
      <c r="E1146" s="44"/>
      <c r="F1146" s="44"/>
    </row>
    <row r="1147" spans="1:6" x14ac:dyDescent="0.25">
      <c r="A1147" s="1"/>
      <c r="B1147" s="34"/>
      <c r="C1147" s="44"/>
      <c r="D1147" s="44"/>
      <c r="E1147" s="44"/>
      <c r="F1147" s="44"/>
    </row>
    <row r="1148" spans="1:6" x14ac:dyDescent="0.25">
      <c r="A1148" s="1"/>
      <c r="B1148" s="34"/>
      <c r="C1148" s="44"/>
      <c r="D1148" s="44"/>
      <c r="E1148" s="44"/>
      <c r="F1148" s="44"/>
    </row>
    <row r="1149" spans="1:6" x14ac:dyDescent="0.25">
      <c r="A1149" s="1"/>
      <c r="B1149" s="34"/>
      <c r="C1149" s="44"/>
      <c r="D1149" s="44"/>
      <c r="E1149" s="44"/>
      <c r="F1149" s="44"/>
    </row>
    <row r="1150" spans="1:6" x14ac:dyDescent="0.25">
      <c r="A1150" s="1"/>
      <c r="B1150" s="34"/>
      <c r="C1150" s="44"/>
      <c r="D1150" s="44"/>
      <c r="E1150" s="44"/>
      <c r="F1150" s="44"/>
    </row>
    <row r="1151" spans="1:6" x14ac:dyDescent="0.25">
      <c r="A1151" s="1"/>
      <c r="B1151" s="34"/>
      <c r="C1151" s="44"/>
      <c r="D1151" s="44"/>
      <c r="E1151" s="44"/>
      <c r="F1151" s="44"/>
    </row>
    <row r="1152" spans="1:6" x14ac:dyDescent="0.25">
      <c r="A1152" s="1"/>
      <c r="B1152" s="34"/>
      <c r="C1152" s="44"/>
      <c r="D1152" s="44"/>
      <c r="E1152" s="44"/>
      <c r="F1152" s="44"/>
    </row>
    <row r="1153" spans="1:6" x14ac:dyDescent="0.25">
      <c r="A1153" s="1"/>
      <c r="B1153" s="34"/>
      <c r="C1153" s="44"/>
      <c r="D1153" s="44"/>
      <c r="E1153" s="44"/>
      <c r="F1153" s="44"/>
    </row>
    <row r="1154" spans="1:6" x14ac:dyDescent="0.25">
      <c r="A1154" s="1"/>
      <c r="B1154" s="34"/>
      <c r="C1154" s="44"/>
      <c r="D1154" s="44"/>
      <c r="E1154" s="44"/>
      <c r="F1154" s="44"/>
    </row>
    <row r="1155" spans="1:6" x14ac:dyDescent="0.25">
      <c r="A1155" s="1"/>
      <c r="B1155" s="34"/>
      <c r="C1155" s="44"/>
      <c r="D1155" s="44"/>
      <c r="E1155" s="44"/>
      <c r="F1155" s="44"/>
    </row>
    <row r="1156" spans="1:6" x14ac:dyDescent="0.25">
      <c r="A1156" s="1"/>
      <c r="B1156" s="34"/>
      <c r="C1156" s="44"/>
      <c r="D1156" s="44"/>
      <c r="E1156" s="44"/>
      <c r="F1156" s="44"/>
    </row>
    <row r="1157" spans="1:6" x14ac:dyDescent="0.25">
      <c r="A1157" s="1"/>
      <c r="B1157" s="34"/>
      <c r="C1157" s="44"/>
      <c r="D1157" s="44"/>
      <c r="E1157" s="44"/>
      <c r="F1157" s="44"/>
    </row>
    <row r="1158" spans="1:6" x14ac:dyDescent="0.25">
      <c r="A1158" s="1"/>
      <c r="B1158" s="34"/>
      <c r="C1158" s="44"/>
      <c r="D1158" s="44"/>
      <c r="E1158" s="44"/>
      <c r="F1158" s="44"/>
    </row>
    <row r="1159" spans="1:6" x14ac:dyDescent="0.25">
      <c r="A1159" s="1"/>
      <c r="B1159" s="34"/>
      <c r="C1159" s="44"/>
      <c r="D1159" s="44"/>
      <c r="E1159" s="44"/>
      <c r="F1159" s="44"/>
    </row>
    <row r="1160" spans="1:6" x14ac:dyDescent="0.25">
      <c r="A1160" s="1"/>
      <c r="B1160" s="34"/>
      <c r="C1160" s="44"/>
      <c r="D1160" s="44"/>
      <c r="E1160" s="44"/>
      <c r="F1160" s="44"/>
    </row>
    <row r="1161" spans="1:6" x14ac:dyDescent="0.25">
      <c r="A1161" s="1"/>
      <c r="B1161" s="34"/>
      <c r="C1161" s="44"/>
      <c r="D1161" s="44"/>
      <c r="E1161" s="44"/>
      <c r="F1161" s="44"/>
    </row>
    <row r="1162" spans="1:6" x14ac:dyDescent="0.25">
      <c r="A1162" s="1"/>
      <c r="B1162" s="34"/>
      <c r="C1162" s="44"/>
      <c r="D1162" s="44"/>
      <c r="E1162" s="44"/>
      <c r="F1162" s="44"/>
    </row>
    <row r="1163" spans="1:6" x14ac:dyDescent="0.25">
      <c r="A1163" s="1"/>
      <c r="B1163" s="34"/>
      <c r="C1163" s="44"/>
      <c r="D1163" s="44"/>
      <c r="E1163" s="44"/>
      <c r="F1163" s="44"/>
    </row>
    <row r="1164" spans="1:6" x14ac:dyDescent="0.25">
      <c r="A1164" s="1"/>
      <c r="B1164" s="34"/>
      <c r="C1164" s="44"/>
      <c r="D1164" s="44"/>
      <c r="E1164" s="44"/>
      <c r="F1164" s="44"/>
    </row>
    <row r="1165" spans="1:6" x14ac:dyDescent="0.25">
      <c r="A1165" s="1"/>
      <c r="B1165" s="34"/>
      <c r="C1165" s="44"/>
      <c r="D1165" s="44"/>
      <c r="E1165" s="44"/>
      <c r="F1165" s="44"/>
    </row>
    <row r="1166" spans="1:6" x14ac:dyDescent="0.25">
      <c r="A1166" s="1"/>
      <c r="B1166" s="34"/>
      <c r="C1166" s="44"/>
      <c r="D1166" s="44"/>
      <c r="E1166" s="44"/>
      <c r="F1166" s="44"/>
    </row>
    <row r="1167" spans="1:6" x14ac:dyDescent="0.25">
      <c r="A1167" s="1"/>
      <c r="B1167" s="34"/>
      <c r="C1167" s="44"/>
      <c r="D1167" s="44"/>
      <c r="E1167" s="44"/>
      <c r="F1167" s="44"/>
    </row>
    <row r="1168" spans="1:6" x14ac:dyDescent="0.25">
      <c r="A1168" s="1"/>
      <c r="B1168" s="34"/>
      <c r="C1168" s="44"/>
      <c r="D1168" s="44"/>
      <c r="E1168" s="44"/>
      <c r="F1168" s="44"/>
    </row>
    <row r="1169" spans="1:6" x14ac:dyDescent="0.25">
      <c r="A1169" s="1"/>
      <c r="B1169" s="34"/>
      <c r="C1169" s="44"/>
      <c r="D1169" s="44"/>
      <c r="E1169" s="44"/>
      <c r="F1169" s="44"/>
    </row>
    <row r="1170" spans="1:6" x14ac:dyDescent="0.25">
      <c r="A1170" s="1"/>
      <c r="B1170" s="34"/>
      <c r="C1170" s="44"/>
      <c r="D1170" s="44"/>
      <c r="E1170" s="44"/>
      <c r="F1170" s="44"/>
    </row>
    <row r="1171" spans="1:6" x14ac:dyDescent="0.25">
      <c r="A1171" s="1"/>
      <c r="B1171" s="34"/>
      <c r="C1171" s="44"/>
      <c r="D1171" s="44"/>
      <c r="E1171" s="44"/>
      <c r="F1171" s="44"/>
    </row>
    <row r="1172" spans="1:6" x14ac:dyDescent="0.25">
      <c r="A1172" s="1"/>
      <c r="B1172" s="34"/>
      <c r="C1172" s="44"/>
      <c r="D1172" s="44"/>
      <c r="E1172" s="44"/>
      <c r="F1172" s="44"/>
    </row>
    <row r="1173" spans="1:6" x14ac:dyDescent="0.25">
      <c r="A1173" s="1"/>
      <c r="B1173" s="34"/>
      <c r="C1173" s="44"/>
      <c r="D1173" s="44"/>
      <c r="E1173" s="44"/>
      <c r="F1173" s="44"/>
    </row>
    <row r="1174" spans="1:6" x14ac:dyDescent="0.25">
      <c r="A1174" s="1"/>
      <c r="B1174" s="34"/>
      <c r="C1174" s="44"/>
      <c r="D1174" s="44"/>
      <c r="E1174" s="44"/>
      <c r="F1174" s="44"/>
    </row>
    <row r="1175" spans="1:6" x14ac:dyDescent="0.25">
      <c r="A1175" s="1"/>
      <c r="B1175" s="34"/>
      <c r="C1175" s="44"/>
      <c r="D1175" s="44"/>
      <c r="E1175" s="44"/>
      <c r="F1175" s="44"/>
    </row>
    <row r="1176" spans="1:6" x14ac:dyDescent="0.25">
      <c r="A1176" s="1"/>
      <c r="B1176" s="34"/>
      <c r="C1176" s="44"/>
      <c r="D1176" s="44"/>
      <c r="E1176" s="44"/>
      <c r="F1176" s="44"/>
    </row>
    <row r="1177" spans="1:6" x14ac:dyDescent="0.25">
      <c r="A1177" s="1"/>
      <c r="B1177" s="34"/>
      <c r="C1177" s="44"/>
      <c r="D1177" s="44"/>
      <c r="E1177" s="44"/>
      <c r="F1177" s="44"/>
    </row>
    <row r="1178" spans="1:6" x14ac:dyDescent="0.25">
      <c r="A1178" s="1"/>
      <c r="B1178" s="34"/>
      <c r="C1178" s="44"/>
      <c r="D1178" s="44"/>
      <c r="E1178" s="44"/>
      <c r="F1178" s="44"/>
    </row>
    <row r="1179" spans="1:6" x14ac:dyDescent="0.25">
      <c r="A1179" s="1"/>
      <c r="B1179" s="34"/>
      <c r="C1179" s="44"/>
      <c r="D1179" s="44"/>
      <c r="E1179" s="44"/>
      <c r="F1179" s="44"/>
    </row>
    <row r="1180" spans="1:6" x14ac:dyDescent="0.25">
      <c r="A1180" s="1"/>
      <c r="B1180" s="34"/>
      <c r="C1180" s="44"/>
      <c r="D1180" s="44"/>
      <c r="E1180" s="44"/>
      <c r="F1180" s="44"/>
    </row>
    <row r="1181" spans="1:6" x14ac:dyDescent="0.25">
      <c r="A1181" s="1"/>
      <c r="B1181" s="34"/>
      <c r="C1181" s="44"/>
      <c r="D1181" s="44"/>
      <c r="E1181" s="44"/>
      <c r="F1181" s="44"/>
    </row>
    <row r="1182" spans="1:6" x14ac:dyDescent="0.25">
      <c r="A1182" s="1"/>
      <c r="B1182" s="34"/>
      <c r="C1182" s="44"/>
      <c r="D1182" s="44"/>
      <c r="E1182" s="44"/>
      <c r="F1182" s="44"/>
    </row>
    <row r="1183" spans="1:6" x14ac:dyDescent="0.25">
      <c r="A1183" s="1"/>
      <c r="B1183" s="34"/>
      <c r="C1183" s="44"/>
      <c r="D1183" s="44"/>
      <c r="E1183" s="44"/>
      <c r="F1183" s="44"/>
    </row>
    <row r="1184" spans="1:6" x14ac:dyDescent="0.25">
      <c r="A1184" s="1"/>
      <c r="B1184" s="34"/>
      <c r="C1184" s="44"/>
      <c r="D1184" s="44"/>
      <c r="E1184" s="44"/>
      <c r="F1184" s="44"/>
    </row>
    <row r="1185" spans="1:6" x14ac:dyDescent="0.25">
      <c r="A1185" s="1"/>
      <c r="B1185" s="34"/>
      <c r="C1185" s="44"/>
      <c r="D1185" s="44"/>
      <c r="E1185" s="44"/>
      <c r="F1185" s="44"/>
    </row>
    <row r="1186" spans="1:6" x14ac:dyDescent="0.25">
      <c r="A1186" s="1"/>
      <c r="B1186" s="34"/>
      <c r="C1186" s="44"/>
      <c r="D1186" s="44"/>
      <c r="E1186" s="44"/>
      <c r="F1186" s="44"/>
    </row>
    <row r="1187" spans="1:6" x14ac:dyDescent="0.25">
      <c r="A1187" s="1"/>
      <c r="B1187" s="34"/>
      <c r="C1187" s="44"/>
      <c r="D1187" s="44"/>
      <c r="E1187" s="44"/>
      <c r="F1187" s="44"/>
    </row>
    <row r="1188" spans="1:6" x14ac:dyDescent="0.25">
      <c r="A1188" s="1"/>
      <c r="B1188" s="34"/>
      <c r="C1188" s="44"/>
      <c r="D1188" s="44"/>
      <c r="E1188" s="44"/>
      <c r="F1188" s="44"/>
    </row>
    <row r="1189" spans="1:6" x14ac:dyDescent="0.25">
      <c r="A1189" s="1"/>
      <c r="B1189" s="34"/>
      <c r="C1189" s="44"/>
      <c r="D1189" s="44"/>
      <c r="E1189" s="44"/>
      <c r="F1189" s="44"/>
    </row>
    <row r="1190" spans="1:6" x14ac:dyDescent="0.25">
      <c r="A1190" s="1"/>
      <c r="B1190" s="34"/>
      <c r="C1190" s="44"/>
      <c r="D1190" s="44"/>
      <c r="E1190" s="44"/>
      <c r="F1190" s="44"/>
    </row>
    <row r="1191" spans="1:6" x14ac:dyDescent="0.25">
      <c r="A1191" s="1"/>
      <c r="B1191" s="34"/>
      <c r="C1191" s="44"/>
      <c r="D1191" s="44"/>
      <c r="E1191" s="44"/>
      <c r="F1191" s="44"/>
    </row>
    <row r="1192" spans="1:6" x14ac:dyDescent="0.25">
      <c r="A1192" s="1"/>
      <c r="B1192" s="34"/>
      <c r="C1192" s="44"/>
      <c r="D1192" s="44"/>
      <c r="E1192" s="44"/>
      <c r="F1192" s="44"/>
    </row>
    <row r="1193" spans="1:6" x14ac:dyDescent="0.25">
      <c r="A1193" s="1"/>
      <c r="B1193" s="34"/>
      <c r="C1193" s="44"/>
      <c r="D1193" s="44"/>
      <c r="E1193" s="44"/>
      <c r="F1193" s="44"/>
    </row>
    <row r="1194" spans="1:6" x14ac:dyDescent="0.25">
      <c r="A1194" s="1"/>
      <c r="B1194" s="34"/>
      <c r="C1194" s="44"/>
      <c r="D1194" s="44"/>
      <c r="E1194" s="44"/>
      <c r="F1194" s="44"/>
    </row>
    <row r="1195" spans="1:6" x14ac:dyDescent="0.25">
      <c r="A1195" s="1"/>
      <c r="B1195" s="34"/>
      <c r="C1195" s="44"/>
      <c r="D1195" s="44"/>
      <c r="E1195" s="44"/>
      <c r="F1195" s="44"/>
    </row>
    <row r="1196" spans="1:6" x14ac:dyDescent="0.25">
      <c r="A1196" s="1"/>
      <c r="B1196" s="34"/>
      <c r="C1196" s="44"/>
      <c r="D1196" s="44"/>
      <c r="E1196" s="44"/>
      <c r="F1196" s="44"/>
    </row>
    <row r="1197" spans="1:6" x14ac:dyDescent="0.25">
      <c r="A1197" s="1"/>
      <c r="B1197" s="34"/>
      <c r="C1197" s="44"/>
      <c r="D1197" s="44"/>
      <c r="E1197" s="44"/>
      <c r="F1197" s="44"/>
    </row>
    <row r="1198" spans="1:6" x14ac:dyDescent="0.25">
      <c r="A1198" s="1"/>
      <c r="B1198" s="34"/>
      <c r="C1198" s="44"/>
      <c r="D1198" s="44"/>
      <c r="E1198" s="44"/>
      <c r="F1198" s="44"/>
    </row>
    <row r="1199" spans="1:6" x14ac:dyDescent="0.25">
      <c r="A1199" s="1"/>
      <c r="B1199" s="34"/>
      <c r="C1199" s="44"/>
      <c r="D1199" s="44"/>
      <c r="E1199" s="44"/>
      <c r="F1199" s="44"/>
    </row>
    <row r="1200" spans="1:6" x14ac:dyDescent="0.25">
      <c r="A1200" s="1"/>
      <c r="B1200" s="34"/>
      <c r="C1200" s="44"/>
      <c r="D1200" s="44"/>
      <c r="E1200" s="44"/>
      <c r="F1200" s="44"/>
    </row>
    <row r="1201" spans="1:6" x14ac:dyDescent="0.25">
      <c r="A1201" s="1"/>
      <c r="B1201" s="34"/>
      <c r="C1201" s="44"/>
      <c r="D1201" s="44"/>
      <c r="E1201" s="44"/>
      <c r="F1201" s="44"/>
    </row>
    <row r="1202" spans="1:6" x14ac:dyDescent="0.25">
      <c r="A1202" s="1"/>
      <c r="B1202" s="34"/>
      <c r="C1202" s="44"/>
      <c r="D1202" s="44"/>
      <c r="E1202" s="44"/>
      <c r="F1202" s="44"/>
    </row>
    <row r="1203" spans="1:6" x14ac:dyDescent="0.25">
      <c r="A1203" s="1"/>
      <c r="B1203" s="34"/>
      <c r="C1203" s="44"/>
      <c r="D1203" s="44"/>
      <c r="E1203" s="44"/>
      <c r="F1203" s="44"/>
    </row>
    <row r="1204" spans="1:6" x14ac:dyDescent="0.25">
      <c r="A1204" s="1"/>
      <c r="B1204" s="34"/>
      <c r="C1204" s="44"/>
      <c r="D1204" s="44"/>
      <c r="E1204" s="44"/>
      <c r="F1204" s="44"/>
    </row>
    <row r="1205" spans="1:6" x14ac:dyDescent="0.25">
      <c r="A1205" s="1"/>
      <c r="B1205" s="34"/>
      <c r="C1205" s="44"/>
      <c r="D1205" s="44"/>
      <c r="E1205" s="44"/>
      <c r="F1205" s="44"/>
    </row>
    <row r="1206" spans="1:6" x14ac:dyDescent="0.25">
      <c r="A1206" s="1"/>
      <c r="B1206" s="34"/>
      <c r="C1206" s="44"/>
      <c r="D1206" s="44"/>
      <c r="E1206" s="44"/>
      <c r="F1206" s="44"/>
    </row>
    <row r="1231" spans="1:6" x14ac:dyDescent="0.25">
      <c r="A1231" s="1" t="s">
        <v>1423</v>
      </c>
      <c r="B1231" s="34" t="s">
        <v>1432</v>
      </c>
      <c r="C1231" s="44" t="s">
        <v>297</v>
      </c>
      <c r="D1231" s="44" t="s">
        <v>297</v>
      </c>
      <c r="E1231" s="44"/>
      <c r="F1231" s="44"/>
    </row>
    <row r="1232" spans="1:6" x14ac:dyDescent="0.25">
      <c r="A1232" s="1" t="s">
        <v>1423</v>
      </c>
      <c r="B1232" s="34" t="s">
        <v>1433</v>
      </c>
      <c r="C1232" s="44" t="s">
        <v>297</v>
      </c>
      <c r="D1232" s="44" t="s">
        <v>297</v>
      </c>
      <c r="E1232" s="44"/>
      <c r="F1232" s="44"/>
    </row>
    <row r="1233" spans="1:6" x14ac:dyDescent="0.25">
      <c r="A1233" s="1" t="s">
        <v>1423</v>
      </c>
      <c r="B1233" s="34" t="s">
        <v>1434</v>
      </c>
      <c r="C1233" s="44" t="s">
        <v>297</v>
      </c>
      <c r="D1233" s="44"/>
      <c r="E1233" s="44"/>
      <c r="F1233" s="44"/>
    </row>
    <row r="1234" spans="1:6" x14ac:dyDescent="0.25">
      <c r="A1234" s="1" t="s">
        <v>1435</v>
      </c>
      <c r="B1234" s="34" t="s">
        <v>1436</v>
      </c>
      <c r="C1234" s="44" t="s">
        <v>297</v>
      </c>
      <c r="D1234" s="44"/>
      <c r="E1234" s="44"/>
      <c r="F1234" s="44"/>
    </row>
    <row r="1235" spans="1:6" x14ac:dyDescent="0.25">
      <c r="A1235" s="1" t="s">
        <v>1435</v>
      </c>
      <c r="B1235" s="34" t="s">
        <v>1437</v>
      </c>
      <c r="C1235" s="44" t="s">
        <v>297</v>
      </c>
      <c r="D1235" s="44"/>
      <c r="E1235" s="44"/>
      <c r="F1235" s="44"/>
    </row>
    <row r="1236" spans="1:6" x14ac:dyDescent="0.25">
      <c r="A1236" s="1" t="s">
        <v>1435</v>
      </c>
      <c r="B1236" s="34" t="s">
        <v>1438</v>
      </c>
      <c r="C1236" s="44" t="s">
        <v>297</v>
      </c>
      <c r="D1236" s="44"/>
      <c r="E1236" s="44"/>
      <c r="F1236" s="44"/>
    </row>
    <row r="1237" spans="1:6" x14ac:dyDescent="0.25">
      <c r="A1237" s="1" t="s">
        <v>1435</v>
      </c>
      <c r="B1237" s="34" t="s">
        <v>1439</v>
      </c>
      <c r="C1237" s="44" t="s">
        <v>297</v>
      </c>
      <c r="D1237" s="44"/>
      <c r="E1237" s="44"/>
      <c r="F1237" s="44"/>
    </row>
    <row r="1238" spans="1:6" x14ac:dyDescent="0.25">
      <c r="A1238" s="1" t="s">
        <v>1435</v>
      </c>
      <c r="B1238" s="34" t="s">
        <v>834</v>
      </c>
      <c r="C1238" s="44" t="s">
        <v>297</v>
      </c>
      <c r="D1238" s="44"/>
      <c r="E1238" s="44"/>
      <c r="F1238" s="44"/>
    </row>
    <row r="1239" spans="1:6" x14ac:dyDescent="0.25">
      <c r="A1239" s="1" t="s">
        <v>1423</v>
      </c>
      <c r="B1239" s="34"/>
      <c r="C1239" s="44" t="s">
        <v>297</v>
      </c>
      <c r="D1239" s="44"/>
      <c r="E1239" s="44"/>
      <c r="F1239" s="44"/>
    </row>
    <row r="1240" spans="1:6" x14ac:dyDescent="0.25">
      <c r="A1240" s="1" t="s">
        <v>1423</v>
      </c>
      <c r="B1240" s="34"/>
      <c r="C1240" s="44" t="s">
        <v>297</v>
      </c>
      <c r="D1240" s="44"/>
      <c r="E1240" s="44"/>
      <c r="F1240" s="44"/>
    </row>
    <row r="1241" spans="1:6" x14ac:dyDescent="0.25">
      <c r="A1241" s="1" t="s">
        <v>1423</v>
      </c>
      <c r="B1241" s="34"/>
      <c r="C1241" s="44" t="s">
        <v>297</v>
      </c>
      <c r="D1241" s="44"/>
      <c r="E1241" s="44"/>
      <c r="F1241" s="44"/>
    </row>
    <row r="1242" spans="1:6" x14ac:dyDescent="0.25">
      <c r="A1242" s="1" t="s">
        <v>1423</v>
      </c>
      <c r="B1242" s="34"/>
      <c r="C1242" s="44" t="s">
        <v>297</v>
      </c>
      <c r="D1242" s="44"/>
      <c r="E1242" s="44"/>
      <c r="F1242" s="44"/>
    </row>
    <row r="1243" spans="1:6" x14ac:dyDescent="0.25">
      <c r="A1243" s="1" t="s">
        <v>1423</v>
      </c>
      <c r="B1243" s="34"/>
      <c r="C1243" s="44" t="s">
        <v>297</v>
      </c>
      <c r="D1243" s="44"/>
      <c r="E1243" s="44"/>
      <c r="F1243" s="44"/>
    </row>
    <row r="1244" spans="1:6" x14ac:dyDescent="0.25">
      <c r="A1244" s="1" t="s">
        <v>1423</v>
      </c>
      <c r="B1244" s="34"/>
      <c r="C1244" s="44" t="s">
        <v>297</v>
      </c>
      <c r="D1244" s="44"/>
      <c r="E1244" s="44"/>
      <c r="F1244" s="44"/>
    </row>
    <row r="1245" spans="1:6" x14ac:dyDescent="0.25">
      <c r="A1245" s="1" t="s">
        <v>1423</v>
      </c>
      <c r="B1245" s="34"/>
      <c r="C1245" s="44" t="s">
        <v>297</v>
      </c>
      <c r="D1245" s="44"/>
      <c r="E1245" s="44"/>
      <c r="F1245" s="44"/>
    </row>
    <row r="1246" spans="1:6" x14ac:dyDescent="0.25">
      <c r="A1246" s="1" t="s">
        <v>1423</v>
      </c>
      <c r="B1246" s="34"/>
      <c r="C1246" s="44" t="s">
        <v>297</v>
      </c>
      <c r="D1246" s="44"/>
      <c r="E1246" s="44"/>
      <c r="F1246" s="44"/>
    </row>
  </sheetData>
  <autoFilter ref="A1:F1073" xr:uid="{00000000-0009-0000-0000-000003000000}">
    <filterColumn colId="1">
      <filters>
        <filter val="ACARREAR"/>
        <filter val="ACOMODAR"/>
        <filter val="ACOPIAR"/>
        <filter val="AGARRAR"/>
        <filter val="ALZAR"/>
        <filter val="AMARRAR"/>
        <filter val="ARROJAR"/>
        <filter val="ASEAR"/>
        <filter val="ASEGURAR CARGA"/>
        <filter val="ASEO/LIMPIEZA"/>
        <filter val="BAJAR"/>
        <filter val="BALANCEAR"/>
        <filter val="BARRER"/>
        <filter val="CAMINAR"/>
        <filter val="CARGAR CAMIÓN TOLVA DE FORMA MANUAL"/>
        <filter val="CARGAR CAMIONES"/>
        <filter val="CARGAR MATERIAL UTILIZANDO EQUIPO DE LEVANTE"/>
        <filter val="CERRAR"/>
        <filter val="CERRAR CONTENEDORES"/>
        <filter val="COGER"/>
        <filter val="COLABORAR"/>
        <filter val="COLOCAR"/>
        <filter val="COMENZAR"/>
        <filter val="CONDUCIR CAMIONES"/>
        <filter val="EJECUTAR"/>
        <filter val="ELIMINAR"/>
        <filter val="LEVANTAR"/>
        <filter val="MANEJAR"/>
        <filter val="MANIOBRAR"/>
        <filter val="MANIPULAR"/>
        <filter val="MANIPULAR PRODUCTOS IRRITANTES"/>
        <filter val="MANIPULAR PRODUCTOS TÓXICOS"/>
        <filter val="MANIPULAR SUSTANCIAS CORROSIVAS"/>
        <filter val="MANIPULAR SUSTANCIAS TÓXICAS"/>
        <filter val="MOVER"/>
        <filter val="OPERACIÓN DE EQUIPOS CON PARTES EN MOVIMIENTO"/>
        <filter val="OPERAR CAMIÓN TOLVA"/>
        <filter val="OPERAR EQUIPOS CON PARTES EN MOVIMIENTO"/>
        <filter val="ORIENTAR"/>
        <filter val="RECOLECTAR MATERIALES RECICLABLES"/>
        <filter val="RETIRAR RESIDUOS"/>
        <filter val="RETIRAR RESIDUOS INDUSTRIALES O DOMICILIARIOS"/>
        <filter val="SACAR"/>
        <filter val="SALTAR"/>
        <filter val="TAREAS OPERATIVAS"/>
        <filter val="TOMAR"/>
        <filter val="TORCER"/>
        <filter val="TRANSITAR"/>
        <filter val="TRANSITAR A LOS LUGARES DE TRABAJO"/>
        <filter val="TRASLADAR"/>
        <filter val="TRASVASIJAR"/>
        <filter val="TREPAR"/>
        <filter val="USAR"/>
        <filter val="USAR/UTILIZAR"/>
        <filter val="USO DE ESCALAS"/>
        <filter val="VESTIRSE"/>
        <filter val="VIAJAR"/>
      </filters>
    </filterColumn>
  </autoFilter>
  <pageMargins left="0.7" right="0.7" top="0.75" bottom="0.75" header="0.3" footer="0.3"/>
  <pageSetup scale="10" orientation="portrait" r:id="rId1"/>
  <rowBreaks count="1" manualBreakCount="1">
    <brk id="41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topLeftCell="A10" workbookViewId="0">
      <selection activeCell="B51" sqref="B51"/>
    </sheetView>
  </sheetViews>
  <sheetFormatPr baseColWidth="10" defaultColWidth="11.42578125" defaultRowHeight="15" x14ac:dyDescent="0.25"/>
  <cols>
    <col min="1" max="1" width="32.140625" style="16" customWidth="1"/>
    <col min="2" max="2" width="55.5703125" customWidth="1"/>
    <col min="3" max="3" width="43.140625" bestFit="1" customWidth="1"/>
    <col min="4" max="4" width="51.5703125" customWidth="1"/>
    <col min="5" max="5" width="38.5703125" customWidth="1"/>
  </cols>
  <sheetData>
    <row r="1" spans="1:5" ht="22.5" x14ac:dyDescent="0.25">
      <c r="B1" s="16" t="s">
        <v>131</v>
      </c>
      <c r="C1" s="16" t="s">
        <v>132</v>
      </c>
      <c r="D1" s="16" t="s">
        <v>133</v>
      </c>
      <c r="E1" s="16" t="s">
        <v>134</v>
      </c>
    </row>
    <row r="2" spans="1:5" ht="22.5" x14ac:dyDescent="0.25">
      <c r="A2" s="16" t="s">
        <v>131</v>
      </c>
      <c r="B2" s="17" t="s">
        <v>10</v>
      </c>
      <c r="C2" s="17" t="s">
        <v>23</v>
      </c>
      <c r="D2" s="17" t="s">
        <v>23</v>
      </c>
      <c r="E2" s="17" t="s">
        <v>33</v>
      </c>
    </row>
    <row r="3" spans="1:5" ht="22.5" x14ac:dyDescent="0.25">
      <c r="A3" s="16" t="s">
        <v>132</v>
      </c>
      <c r="B3" s="17" t="s">
        <v>14</v>
      </c>
      <c r="C3" s="17" t="s">
        <v>27</v>
      </c>
      <c r="D3" s="17" t="s">
        <v>25</v>
      </c>
      <c r="E3" s="17" t="s">
        <v>47</v>
      </c>
    </row>
    <row r="4" spans="1:5" ht="22.5" x14ac:dyDescent="0.25">
      <c r="A4" s="16" t="s">
        <v>133</v>
      </c>
      <c r="B4" s="17" t="s">
        <v>17</v>
      </c>
      <c r="C4" s="17" t="s">
        <v>29</v>
      </c>
      <c r="D4" s="17" t="s">
        <v>51</v>
      </c>
      <c r="E4" s="17" t="s">
        <v>49</v>
      </c>
    </row>
    <row r="5" spans="1:5" ht="22.5" x14ac:dyDescent="0.25">
      <c r="A5" s="16" t="s">
        <v>134</v>
      </c>
      <c r="B5" s="17" t="s">
        <v>21</v>
      </c>
      <c r="C5" s="17" t="s">
        <v>35</v>
      </c>
      <c r="D5" s="17" t="s">
        <v>54</v>
      </c>
      <c r="E5" s="17" t="s">
        <v>51</v>
      </c>
    </row>
    <row r="6" spans="1:5" x14ac:dyDescent="0.25">
      <c r="B6" s="17" t="s">
        <v>27</v>
      </c>
      <c r="C6" s="17" t="s">
        <v>37</v>
      </c>
      <c r="D6" s="17" t="s">
        <v>60</v>
      </c>
      <c r="E6" s="17" t="s">
        <v>60</v>
      </c>
    </row>
    <row r="7" spans="1:5" x14ac:dyDescent="0.25">
      <c r="B7" s="17" t="s">
        <v>29</v>
      </c>
      <c r="C7" s="17" t="s">
        <v>39</v>
      </c>
      <c r="D7" s="17" t="s">
        <v>66</v>
      </c>
      <c r="E7" s="17" t="s">
        <v>62</v>
      </c>
    </row>
    <row r="8" spans="1:5" x14ac:dyDescent="0.25">
      <c r="B8" s="18" t="s">
        <v>31</v>
      </c>
      <c r="C8" s="17" t="s">
        <v>41</v>
      </c>
      <c r="D8" s="17" t="s">
        <v>68</v>
      </c>
      <c r="E8" s="17" t="s">
        <v>64</v>
      </c>
    </row>
    <row r="9" spans="1:5" x14ac:dyDescent="0.25">
      <c r="B9" s="17" t="s">
        <v>33</v>
      </c>
      <c r="C9" s="17" t="s">
        <v>43</v>
      </c>
      <c r="D9" s="17" t="s">
        <v>72</v>
      </c>
      <c r="E9" s="17" t="s">
        <v>66</v>
      </c>
    </row>
    <row r="10" spans="1:5" x14ac:dyDescent="0.25">
      <c r="B10" s="17" t="s">
        <v>35</v>
      </c>
      <c r="C10" s="17" t="s">
        <v>45</v>
      </c>
      <c r="D10" s="17" t="s">
        <v>74</v>
      </c>
      <c r="E10" s="17" t="s">
        <v>68</v>
      </c>
    </row>
    <row r="11" spans="1:5" x14ac:dyDescent="0.25">
      <c r="B11" s="17" t="s">
        <v>37</v>
      </c>
      <c r="C11" s="17" t="s">
        <v>54</v>
      </c>
      <c r="D11" s="17" t="s">
        <v>76</v>
      </c>
      <c r="E11" s="17" t="s">
        <v>72</v>
      </c>
    </row>
    <row r="12" spans="1:5" x14ac:dyDescent="0.25">
      <c r="B12" s="17" t="s">
        <v>39</v>
      </c>
      <c r="C12" s="17" t="s">
        <v>56</v>
      </c>
      <c r="D12" s="17" t="s">
        <v>84</v>
      </c>
      <c r="E12" s="17" t="s">
        <v>74</v>
      </c>
    </row>
    <row r="13" spans="1:5" x14ac:dyDescent="0.25">
      <c r="B13" s="17" t="s">
        <v>41</v>
      </c>
      <c r="C13" s="17" t="s">
        <v>58</v>
      </c>
      <c r="D13" s="17" t="s">
        <v>86</v>
      </c>
      <c r="E13" s="17" t="s">
        <v>76</v>
      </c>
    </row>
    <row r="14" spans="1:5" x14ac:dyDescent="0.25">
      <c r="B14" s="17" t="s">
        <v>43</v>
      </c>
      <c r="C14" s="17" t="s">
        <v>60</v>
      </c>
      <c r="D14" s="17"/>
      <c r="E14" s="17" t="s">
        <v>78</v>
      </c>
    </row>
    <row r="15" spans="1:5" x14ac:dyDescent="0.25">
      <c r="B15" s="17" t="s">
        <v>45</v>
      </c>
      <c r="C15" s="17" t="s">
        <v>72</v>
      </c>
      <c r="D15" s="19"/>
      <c r="E15" s="17" t="s">
        <v>80</v>
      </c>
    </row>
    <row r="16" spans="1:5" x14ac:dyDescent="0.25">
      <c r="B16" s="17" t="s">
        <v>47</v>
      </c>
      <c r="C16" s="17" t="s">
        <v>80</v>
      </c>
      <c r="D16" s="19"/>
      <c r="E16" s="17" t="s">
        <v>84</v>
      </c>
    </row>
    <row r="17" spans="2:5" x14ac:dyDescent="0.25">
      <c r="B17" s="17" t="s">
        <v>49</v>
      </c>
      <c r="C17" s="17" t="s">
        <v>82</v>
      </c>
      <c r="D17" s="19"/>
      <c r="E17" s="17" t="s">
        <v>86</v>
      </c>
    </row>
    <row r="18" spans="2:5" x14ac:dyDescent="0.25">
      <c r="B18" s="17" t="s">
        <v>56</v>
      </c>
      <c r="C18" s="17" t="s">
        <v>78</v>
      </c>
      <c r="D18" s="19"/>
      <c r="E18" s="17" t="s">
        <v>88</v>
      </c>
    </row>
    <row r="19" spans="2:5" x14ac:dyDescent="0.25">
      <c r="B19" s="17" t="s">
        <v>58</v>
      </c>
      <c r="C19" s="19"/>
      <c r="D19" s="19"/>
      <c r="E19" s="17" t="s">
        <v>90</v>
      </c>
    </row>
    <row r="20" spans="2:5" x14ac:dyDescent="0.25">
      <c r="B20" s="17" t="s">
        <v>62</v>
      </c>
      <c r="C20" s="19"/>
      <c r="D20" s="19"/>
      <c r="E20" s="17" t="s">
        <v>92</v>
      </c>
    </row>
    <row r="21" spans="2:5" x14ac:dyDescent="0.25">
      <c r="B21" s="17" t="s">
        <v>64</v>
      </c>
      <c r="C21" s="19"/>
      <c r="D21" s="19"/>
      <c r="E21" s="17" t="s">
        <v>94</v>
      </c>
    </row>
    <row r="22" spans="2:5" x14ac:dyDescent="0.25">
      <c r="B22" s="17" t="s">
        <v>66</v>
      </c>
      <c r="C22" s="19"/>
      <c r="D22" s="19"/>
      <c r="E22" s="17" t="s">
        <v>72</v>
      </c>
    </row>
    <row r="23" spans="2:5" x14ac:dyDescent="0.25">
      <c r="B23" s="17" t="s">
        <v>68</v>
      </c>
      <c r="C23" s="19"/>
      <c r="D23" s="19"/>
      <c r="E23" s="19"/>
    </row>
    <row r="24" spans="2:5" x14ac:dyDescent="0.25">
      <c r="B24" s="17" t="s">
        <v>70</v>
      </c>
      <c r="C24" s="19"/>
      <c r="D24" s="19"/>
      <c r="E24" s="19"/>
    </row>
    <row r="25" spans="2:5" x14ac:dyDescent="0.25">
      <c r="B25" s="17" t="s">
        <v>72</v>
      </c>
      <c r="C25" s="19"/>
      <c r="D25" s="19"/>
      <c r="E25" s="19"/>
    </row>
    <row r="26" spans="2:5" x14ac:dyDescent="0.25">
      <c r="B26" s="17" t="s">
        <v>74</v>
      </c>
      <c r="C26" s="19"/>
      <c r="D26" s="19"/>
      <c r="E26" s="19"/>
    </row>
    <row r="27" spans="2:5" x14ac:dyDescent="0.25">
      <c r="B27" s="17" t="s">
        <v>76</v>
      </c>
      <c r="C27" s="19"/>
      <c r="D27" s="19"/>
      <c r="E27" s="19"/>
    </row>
    <row r="28" spans="2:5" x14ac:dyDescent="0.25">
      <c r="B28" s="17" t="s">
        <v>78</v>
      </c>
      <c r="C28" s="19"/>
      <c r="D28" s="19"/>
      <c r="E28" s="19"/>
    </row>
    <row r="29" spans="2:5" x14ac:dyDescent="0.25">
      <c r="B29" s="17" t="s">
        <v>80</v>
      </c>
      <c r="C29" s="19"/>
      <c r="D29" s="19"/>
      <c r="E29" s="19"/>
    </row>
    <row r="30" spans="2:5" x14ac:dyDescent="0.25">
      <c r="B30" s="17" t="s">
        <v>82</v>
      </c>
      <c r="C30" s="19"/>
      <c r="D30" s="19"/>
      <c r="E30" s="19"/>
    </row>
    <row r="31" spans="2:5" x14ac:dyDescent="0.25">
      <c r="B31" s="17" t="s">
        <v>84</v>
      </c>
      <c r="C31" s="19"/>
      <c r="D31" s="19"/>
      <c r="E31" s="19"/>
    </row>
    <row r="32" spans="2:5" x14ac:dyDescent="0.25">
      <c r="B32" s="17" t="s">
        <v>86</v>
      </c>
      <c r="C32" s="19"/>
      <c r="D32" s="19"/>
      <c r="E32" s="19"/>
    </row>
    <row r="33" spans="2:5" x14ac:dyDescent="0.25">
      <c r="B33" s="17" t="s">
        <v>88</v>
      </c>
      <c r="C33" s="19"/>
      <c r="D33" s="19"/>
      <c r="E33" s="19"/>
    </row>
    <row r="34" spans="2:5" x14ac:dyDescent="0.25">
      <c r="B34" s="17" t="s">
        <v>90</v>
      </c>
      <c r="C34" s="19"/>
      <c r="D34" s="19"/>
      <c r="E34" s="19"/>
    </row>
    <row r="35" spans="2:5" x14ac:dyDescent="0.25">
      <c r="B35" s="17" t="s">
        <v>92</v>
      </c>
      <c r="C35" s="19"/>
      <c r="D35" s="19"/>
      <c r="E35" s="19"/>
    </row>
    <row r="36" spans="2:5" x14ac:dyDescent="0.25">
      <c r="B36" s="17" t="s">
        <v>94</v>
      </c>
      <c r="C36" s="19"/>
      <c r="D36" s="19"/>
      <c r="E36" s="19"/>
    </row>
    <row r="37" spans="2:5" x14ac:dyDescent="0.25">
      <c r="B37" s="17" t="s">
        <v>96</v>
      </c>
      <c r="C37" s="19"/>
      <c r="D37" s="19"/>
      <c r="E37" s="19"/>
    </row>
    <row r="38" spans="2:5" x14ac:dyDescent="0.25">
      <c r="B38" s="17" t="s">
        <v>98</v>
      </c>
      <c r="C38" s="19"/>
      <c r="D38" s="19"/>
      <c r="E38" s="19"/>
    </row>
    <row r="39" spans="2:5" x14ac:dyDescent="0.25">
      <c r="B39" s="17" t="s">
        <v>100</v>
      </c>
      <c r="C39" s="19"/>
      <c r="D39" s="19"/>
      <c r="E39" s="19"/>
    </row>
    <row r="40" spans="2:5" x14ac:dyDescent="0.25">
      <c r="B40" s="17" t="s">
        <v>102</v>
      </c>
      <c r="C40" s="19"/>
      <c r="D40" s="19"/>
      <c r="E40" s="19"/>
    </row>
    <row r="41" spans="2:5" x14ac:dyDescent="0.25">
      <c r="B41" s="17" t="s">
        <v>104</v>
      </c>
      <c r="C41" s="19"/>
      <c r="D41" s="19"/>
      <c r="E41" s="19"/>
    </row>
    <row r="42" spans="2:5" x14ac:dyDescent="0.25">
      <c r="B42" s="17" t="s">
        <v>106</v>
      </c>
      <c r="C42" s="19"/>
      <c r="D42" s="19"/>
      <c r="E42" s="19"/>
    </row>
    <row r="43" spans="2:5" x14ac:dyDescent="0.25">
      <c r="B43" s="17" t="s">
        <v>108</v>
      </c>
      <c r="C43" s="19"/>
      <c r="D43" s="19"/>
      <c r="E43" s="19"/>
    </row>
    <row r="44" spans="2:5" x14ac:dyDescent="0.25">
      <c r="B44" s="17" t="s">
        <v>110</v>
      </c>
      <c r="C44" s="19"/>
      <c r="D44" s="19"/>
      <c r="E44" s="19"/>
    </row>
    <row r="45" spans="2:5" x14ac:dyDescent="0.25">
      <c r="B45" s="17" t="s">
        <v>112</v>
      </c>
      <c r="C45" s="19"/>
      <c r="D45" s="19"/>
      <c r="E45" s="19"/>
    </row>
    <row r="46" spans="2:5" x14ac:dyDescent="0.25">
      <c r="B46" s="17" t="s">
        <v>114</v>
      </c>
      <c r="C46" s="19"/>
      <c r="D46" s="19"/>
      <c r="E46" s="19"/>
    </row>
    <row r="47" spans="2:5" x14ac:dyDescent="0.25">
      <c r="B47" s="17" t="s">
        <v>116</v>
      </c>
      <c r="C47" s="19"/>
      <c r="D47" s="19"/>
      <c r="E47" s="19"/>
    </row>
    <row r="48" spans="2:5" x14ac:dyDescent="0.25">
      <c r="B48" s="17" t="s">
        <v>118</v>
      </c>
      <c r="C48" s="19"/>
      <c r="D48" s="19"/>
      <c r="E48" s="19"/>
    </row>
    <row r="49" spans="2:5" x14ac:dyDescent="0.25">
      <c r="B49" s="17" t="s">
        <v>120</v>
      </c>
      <c r="C49" s="19"/>
      <c r="D49" s="19"/>
      <c r="E49" s="19"/>
    </row>
    <row r="50" spans="2:5" x14ac:dyDescent="0.25">
      <c r="B50" s="17" t="s">
        <v>122</v>
      </c>
      <c r="C50" s="19"/>
      <c r="D50" s="19"/>
      <c r="E50" s="19"/>
    </row>
    <row r="51" spans="2:5" x14ac:dyDescent="0.25">
      <c r="B51" s="17" t="s">
        <v>197</v>
      </c>
      <c r="C51" s="19"/>
      <c r="D51" s="19"/>
      <c r="E51" s="19"/>
    </row>
    <row r="52" spans="2:5" x14ac:dyDescent="0.25">
      <c r="B52" s="17" t="s">
        <v>126</v>
      </c>
      <c r="C52" s="19"/>
      <c r="D52" s="19"/>
      <c r="E52" s="19"/>
    </row>
    <row r="53" spans="2:5" x14ac:dyDescent="0.25">
      <c r="B53" s="17"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6"/>
  <sheetViews>
    <sheetView zoomScale="90" zoomScaleNormal="90" workbookViewId="0">
      <selection activeCell="B16" sqref="B16"/>
    </sheetView>
  </sheetViews>
  <sheetFormatPr baseColWidth="10" defaultColWidth="11.42578125" defaultRowHeight="15" x14ac:dyDescent="0.25"/>
  <cols>
    <col min="1" max="1" width="45.7109375" customWidth="1"/>
    <col min="2" max="2" width="80" customWidth="1"/>
    <col min="3" max="3" width="52.5703125" customWidth="1"/>
  </cols>
  <sheetData>
    <row r="1" spans="1:3" x14ac:dyDescent="0.25">
      <c r="A1" s="40" t="s">
        <v>156</v>
      </c>
      <c r="B1" s="40" t="s">
        <v>155</v>
      </c>
      <c r="C1" s="40" t="s">
        <v>1440</v>
      </c>
    </row>
    <row r="2" spans="1:3" x14ac:dyDescent="0.25">
      <c r="A2" s="70" t="s">
        <v>10</v>
      </c>
      <c r="B2" s="60" t="s">
        <v>168</v>
      </c>
      <c r="C2" s="67" t="s">
        <v>1441</v>
      </c>
    </row>
    <row r="3" spans="1:3" x14ac:dyDescent="0.25">
      <c r="A3" s="71" t="s">
        <v>10</v>
      </c>
      <c r="B3" s="61" t="s">
        <v>249</v>
      </c>
      <c r="C3" s="68" t="s">
        <v>1441</v>
      </c>
    </row>
    <row r="4" spans="1:3" x14ac:dyDescent="0.25">
      <c r="A4" s="71" t="s">
        <v>10</v>
      </c>
      <c r="B4" s="61" t="s">
        <v>202</v>
      </c>
      <c r="C4" s="68" t="s">
        <v>1441</v>
      </c>
    </row>
    <row r="5" spans="1:3" x14ac:dyDescent="0.25">
      <c r="A5" s="71" t="s">
        <v>10</v>
      </c>
      <c r="B5" s="61" t="s">
        <v>1442</v>
      </c>
      <c r="C5" s="68" t="s">
        <v>1441</v>
      </c>
    </row>
    <row r="6" spans="1:3" x14ac:dyDescent="0.25">
      <c r="A6" s="71" t="s">
        <v>10</v>
      </c>
      <c r="B6" s="61" t="s">
        <v>203</v>
      </c>
      <c r="C6" s="68" t="s">
        <v>1441</v>
      </c>
    </row>
    <row r="7" spans="1:3" x14ac:dyDescent="0.25">
      <c r="A7" s="69" t="s">
        <v>10</v>
      </c>
      <c r="B7" s="62" t="s">
        <v>219</v>
      </c>
      <c r="C7" s="85" t="s">
        <v>1441</v>
      </c>
    </row>
    <row r="8" spans="1:3" x14ac:dyDescent="0.25">
      <c r="A8" s="70" t="s">
        <v>14</v>
      </c>
      <c r="B8" s="60" t="s">
        <v>168</v>
      </c>
      <c r="C8" s="67" t="s">
        <v>1443</v>
      </c>
    </row>
    <row r="9" spans="1:3" x14ac:dyDescent="0.25">
      <c r="A9" s="71" t="s">
        <v>14</v>
      </c>
      <c r="B9" s="61" t="s">
        <v>172</v>
      </c>
      <c r="C9" s="68" t="s">
        <v>1443</v>
      </c>
    </row>
    <row r="10" spans="1:3" x14ac:dyDescent="0.25">
      <c r="A10" s="71" t="s">
        <v>14</v>
      </c>
      <c r="B10" s="61" t="s">
        <v>173</v>
      </c>
      <c r="C10" s="68" t="s">
        <v>1443</v>
      </c>
    </row>
    <row r="11" spans="1:3" x14ac:dyDescent="0.25">
      <c r="A11" s="71" t="s">
        <v>14</v>
      </c>
      <c r="B11" s="61" t="s">
        <v>174</v>
      </c>
      <c r="C11" s="68" t="s">
        <v>1443</v>
      </c>
    </row>
    <row r="12" spans="1:3" x14ac:dyDescent="0.25">
      <c r="A12" s="71" t="s">
        <v>14</v>
      </c>
      <c r="B12" s="61" t="s">
        <v>1442</v>
      </c>
      <c r="C12" s="68" t="s">
        <v>1443</v>
      </c>
    </row>
    <row r="13" spans="1:3" x14ac:dyDescent="0.25">
      <c r="A13" s="71" t="s">
        <v>14</v>
      </c>
      <c r="B13" s="61" t="s">
        <v>205</v>
      </c>
      <c r="C13" s="68" t="s">
        <v>1443</v>
      </c>
    </row>
    <row r="14" spans="1:3" x14ac:dyDescent="0.25">
      <c r="A14" s="71" t="s">
        <v>14</v>
      </c>
      <c r="B14" s="61" t="s">
        <v>249</v>
      </c>
      <c r="C14" s="68" t="s">
        <v>1443</v>
      </c>
    </row>
    <row r="15" spans="1:3" x14ac:dyDescent="0.25">
      <c r="A15" s="71" t="s">
        <v>14</v>
      </c>
      <c r="B15" s="61" t="s">
        <v>213</v>
      </c>
      <c r="C15" s="68" t="s">
        <v>1443</v>
      </c>
    </row>
    <row r="16" spans="1:3" x14ac:dyDescent="0.25">
      <c r="A16" s="71" t="s">
        <v>14</v>
      </c>
      <c r="B16" s="61" t="s">
        <v>202</v>
      </c>
      <c r="C16" s="68" t="s">
        <v>1443</v>
      </c>
    </row>
    <row r="17" spans="1:3" x14ac:dyDescent="0.25">
      <c r="A17" s="71" t="s">
        <v>14</v>
      </c>
      <c r="B17" s="61" t="s">
        <v>203</v>
      </c>
      <c r="C17" s="68" t="s">
        <v>1443</v>
      </c>
    </row>
    <row r="18" spans="1:3" x14ac:dyDescent="0.25">
      <c r="A18" s="71" t="s">
        <v>14</v>
      </c>
      <c r="B18" s="61" t="s">
        <v>1444</v>
      </c>
      <c r="C18" s="68" t="s">
        <v>1443</v>
      </c>
    </row>
    <row r="19" spans="1:3" x14ac:dyDescent="0.25">
      <c r="A19" s="69" t="s">
        <v>14</v>
      </c>
      <c r="B19" s="62" t="s">
        <v>219</v>
      </c>
      <c r="C19" s="85" t="s">
        <v>1443</v>
      </c>
    </row>
    <row r="20" spans="1:3" x14ac:dyDescent="0.25">
      <c r="A20" s="70" t="s">
        <v>17</v>
      </c>
      <c r="B20" s="60" t="s">
        <v>168</v>
      </c>
      <c r="C20" s="67" t="s">
        <v>1445</v>
      </c>
    </row>
    <row r="21" spans="1:3" x14ac:dyDescent="0.25">
      <c r="A21" s="71" t="s">
        <v>17</v>
      </c>
      <c r="B21" s="61" t="s">
        <v>170</v>
      </c>
      <c r="C21" s="68" t="s">
        <v>1445</v>
      </c>
    </row>
    <row r="22" spans="1:3" x14ac:dyDescent="0.25">
      <c r="A22" s="71" t="s">
        <v>17</v>
      </c>
      <c r="B22" s="61" t="s">
        <v>172</v>
      </c>
      <c r="C22" s="68" t="s">
        <v>1445</v>
      </c>
    </row>
    <row r="23" spans="1:3" x14ac:dyDescent="0.25">
      <c r="A23" s="71" t="s">
        <v>17</v>
      </c>
      <c r="B23" s="61" t="s">
        <v>173</v>
      </c>
      <c r="C23" s="68" t="s">
        <v>1445</v>
      </c>
    </row>
    <row r="24" spans="1:3" x14ac:dyDescent="0.25">
      <c r="A24" s="71" t="s">
        <v>17</v>
      </c>
      <c r="B24" s="61" t="s">
        <v>174</v>
      </c>
      <c r="C24" s="68" t="s">
        <v>1445</v>
      </c>
    </row>
    <row r="25" spans="1:3" x14ac:dyDescent="0.25">
      <c r="A25" s="71" t="s">
        <v>17</v>
      </c>
      <c r="B25" s="61" t="s">
        <v>1442</v>
      </c>
      <c r="C25" s="68" t="s">
        <v>1445</v>
      </c>
    </row>
    <row r="26" spans="1:3" x14ac:dyDescent="0.25">
      <c r="A26" s="71" t="s">
        <v>17</v>
      </c>
      <c r="B26" s="61" t="s">
        <v>205</v>
      </c>
      <c r="C26" s="68" t="s">
        <v>1445</v>
      </c>
    </row>
    <row r="27" spans="1:3" x14ac:dyDescent="0.25">
      <c r="A27" s="71" t="s">
        <v>17</v>
      </c>
      <c r="B27" s="61" t="s">
        <v>175</v>
      </c>
      <c r="C27" s="68" t="s">
        <v>1445</v>
      </c>
    </row>
    <row r="28" spans="1:3" x14ac:dyDescent="0.25">
      <c r="A28" s="71" t="s">
        <v>17</v>
      </c>
      <c r="B28" s="61" t="s">
        <v>249</v>
      </c>
      <c r="C28" s="68" t="s">
        <v>1445</v>
      </c>
    </row>
    <row r="29" spans="1:3" x14ac:dyDescent="0.25">
      <c r="A29" s="71" t="s">
        <v>17</v>
      </c>
      <c r="B29" s="61" t="s">
        <v>213</v>
      </c>
      <c r="C29" s="68" t="s">
        <v>1445</v>
      </c>
    </row>
    <row r="30" spans="1:3" x14ac:dyDescent="0.25">
      <c r="A30" s="71" t="s">
        <v>17</v>
      </c>
      <c r="B30" s="61" t="s">
        <v>202</v>
      </c>
      <c r="C30" s="68" t="s">
        <v>1445</v>
      </c>
    </row>
    <row r="31" spans="1:3" x14ac:dyDescent="0.25">
      <c r="A31" s="71" t="s">
        <v>17</v>
      </c>
      <c r="B31" s="61" t="s">
        <v>203</v>
      </c>
      <c r="C31" s="68" t="s">
        <v>1445</v>
      </c>
    </row>
    <row r="32" spans="1:3" x14ac:dyDescent="0.25">
      <c r="A32" s="71" t="s">
        <v>17</v>
      </c>
      <c r="B32" s="61" t="s">
        <v>1444</v>
      </c>
      <c r="C32" s="68" t="s">
        <v>1445</v>
      </c>
    </row>
    <row r="33" spans="1:3" x14ac:dyDescent="0.25">
      <c r="A33" s="69" t="s">
        <v>17</v>
      </c>
      <c r="B33" s="62" t="s">
        <v>219</v>
      </c>
      <c r="C33" s="85" t="s">
        <v>1445</v>
      </c>
    </row>
    <row r="34" spans="1:3" x14ac:dyDescent="0.25">
      <c r="A34" s="71" t="s">
        <v>21</v>
      </c>
      <c r="B34" s="57" t="s">
        <v>168</v>
      </c>
      <c r="C34" s="67" t="s">
        <v>1446</v>
      </c>
    </row>
    <row r="35" spans="1:3" x14ac:dyDescent="0.25">
      <c r="A35" s="71" t="s">
        <v>21</v>
      </c>
      <c r="B35" s="58" t="s">
        <v>170</v>
      </c>
      <c r="C35" s="68" t="s">
        <v>1446</v>
      </c>
    </row>
    <row r="36" spans="1:3" x14ac:dyDescent="0.25">
      <c r="A36" s="71" t="s">
        <v>21</v>
      </c>
      <c r="B36" s="58" t="s">
        <v>172</v>
      </c>
      <c r="C36" s="68" t="s">
        <v>1446</v>
      </c>
    </row>
    <row r="37" spans="1:3" x14ac:dyDescent="0.25">
      <c r="A37" s="71" t="s">
        <v>21</v>
      </c>
      <c r="B37" s="58" t="s">
        <v>173</v>
      </c>
      <c r="C37" s="68" t="s">
        <v>1446</v>
      </c>
    </row>
    <row r="38" spans="1:3" x14ac:dyDescent="0.25">
      <c r="A38" s="71" t="s">
        <v>21</v>
      </c>
      <c r="B38" s="58" t="s">
        <v>174</v>
      </c>
      <c r="C38" s="68" t="s">
        <v>1446</v>
      </c>
    </row>
    <row r="39" spans="1:3" x14ac:dyDescent="0.25">
      <c r="A39" s="71" t="s">
        <v>21</v>
      </c>
      <c r="B39" s="58" t="s">
        <v>1442</v>
      </c>
      <c r="C39" s="68" t="s">
        <v>1446</v>
      </c>
    </row>
    <row r="40" spans="1:3" x14ac:dyDescent="0.25">
      <c r="A40" s="71" t="s">
        <v>21</v>
      </c>
      <c r="B40" s="58" t="s">
        <v>205</v>
      </c>
      <c r="C40" s="68" t="s">
        <v>1446</v>
      </c>
    </row>
    <row r="41" spans="1:3" x14ac:dyDescent="0.25">
      <c r="A41" s="71" t="s">
        <v>21</v>
      </c>
      <c r="B41" s="58" t="s">
        <v>175</v>
      </c>
      <c r="C41" s="68" t="s">
        <v>1446</v>
      </c>
    </row>
    <row r="42" spans="1:3" x14ac:dyDescent="0.25">
      <c r="A42" s="71" t="s">
        <v>21</v>
      </c>
      <c r="B42" s="58" t="s">
        <v>249</v>
      </c>
      <c r="C42" s="68" t="s">
        <v>1446</v>
      </c>
    </row>
    <row r="43" spans="1:3" x14ac:dyDescent="0.25">
      <c r="A43" s="71" t="s">
        <v>21</v>
      </c>
      <c r="B43" s="58" t="s">
        <v>213</v>
      </c>
      <c r="C43" s="68" t="s">
        <v>1446</v>
      </c>
    </row>
    <row r="44" spans="1:3" x14ac:dyDescent="0.25">
      <c r="A44" s="71" t="s">
        <v>21</v>
      </c>
      <c r="B44" s="58" t="s">
        <v>202</v>
      </c>
      <c r="C44" s="68" t="s">
        <v>1446</v>
      </c>
    </row>
    <row r="45" spans="1:3" x14ac:dyDescent="0.25">
      <c r="A45" s="71" t="s">
        <v>21</v>
      </c>
      <c r="B45" s="58" t="s">
        <v>203</v>
      </c>
      <c r="C45" s="68" t="s">
        <v>1446</v>
      </c>
    </row>
    <row r="46" spans="1:3" x14ac:dyDescent="0.25">
      <c r="A46" s="71" t="s">
        <v>21</v>
      </c>
      <c r="B46" s="58" t="s">
        <v>1444</v>
      </c>
      <c r="C46" s="68" t="s">
        <v>1446</v>
      </c>
    </row>
    <row r="47" spans="1:3" x14ac:dyDescent="0.25">
      <c r="A47" s="71" t="s">
        <v>21</v>
      </c>
      <c r="B47" s="59" t="s">
        <v>219</v>
      </c>
      <c r="C47" s="85" t="s">
        <v>1446</v>
      </c>
    </row>
    <row r="48" spans="1:3" x14ac:dyDescent="0.25">
      <c r="A48" s="70" t="s">
        <v>23</v>
      </c>
      <c r="B48" s="57" t="s">
        <v>242</v>
      </c>
      <c r="C48" s="67" t="s">
        <v>1447</v>
      </c>
    </row>
    <row r="49" spans="1:3" x14ac:dyDescent="0.25">
      <c r="A49" s="71" t="s">
        <v>23</v>
      </c>
      <c r="B49" s="58" t="s">
        <v>244</v>
      </c>
      <c r="C49" s="68" t="s">
        <v>1447</v>
      </c>
    </row>
    <row r="50" spans="1:3" x14ac:dyDescent="0.25">
      <c r="A50" s="71" t="s">
        <v>23</v>
      </c>
      <c r="B50" s="58" t="s">
        <v>246</v>
      </c>
      <c r="C50" s="68" t="s">
        <v>1447</v>
      </c>
    </row>
    <row r="51" spans="1:3" x14ac:dyDescent="0.25">
      <c r="A51" s="71" t="s">
        <v>23</v>
      </c>
      <c r="B51" s="58" t="s">
        <v>232</v>
      </c>
      <c r="C51" s="68" t="s">
        <v>1447</v>
      </c>
    </row>
    <row r="52" spans="1:3" x14ac:dyDescent="0.25">
      <c r="A52" s="71" t="s">
        <v>23</v>
      </c>
      <c r="B52" s="58" t="s">
        <v>168</v>
      </c>
      <c r="C52" s="68" t="s">
        <v>1447</v>
      </c>
    </row>
    <row r="53" spans="1:3" x14ac:dyDescent="0.25">
      <c r="A53" s="71" t="s">
        <v>23</v>
      </c>
      <c r="B53" s="58" t="s">
        <v>173</v>
      </c>
      <c r="C53" s="68" t="s">
        <v>1447</v>
      </c>
    </row>
    <row r="54" spans="1:3" x14ac:dyDescent="0.25">
      <c r="A54" s="71" t="s">
        <v>23</v>
      </c>
      <c r="B54" s="58" t="s">
        <v>174</v>
      </c>
      <c r="C54" s="68" t="s">
        <v>1447</v>
      </c>
    </row>
    <row r="55" spans="1:3" x14ac:dyDescent="0.25">
      <c r="A55" s="71" t="s">
        <v>23</v>
      </c>
      <c r="B55" s="58" t="s">
        <v>1442</v>
      </c>
      <c r="C55" s="68" t="s">
        <v>1447</v>
      </c>
    </row>
    <row r="56" spans="1:3" x14ac:dyDescent="0.25">
      <c r="A56" s="71" t="s">
        <v>23</v>
      </c>
      <c r="B56" s="58" t="s">
        <v>205</v>
      </c>
      <c r="C56" s="68" t="s">
        <v>1447</v>
      </c>
    </row>
    <row r="57" spans="1:3" x14ac:dyDescent="0.25">
      <c r="A57" s="71" t="s">
        <v>23</v>
      </c>
      <c r="B57" s="58" t="s">
        <v>250</v>
      </c>
      <c r="C57" s="68" t="s">
        <v>1447</v>
      </c>
    </row>
    <row r="58" spans="1:3" x14ac:dyDescent="0.25">
      <c r="A58" s="71" t="s">
        <v>23</v>
      </c>
      <c r="B58" s="58" t="s">
        <v>213</v>
      </c>
      <c r="C58" s="68" t="s">
        <v>1447</v>
      </c>
    </row>
    <row r="59" spans="1:3" x14ac:dyDescent="0.25">
      <c r="A59" s="69" t="s">
        <v>23</v>
      </c>
      <c r="B59" s="59" t="s">
        <v>219</v>
      </c>
      <c r="C59" s="85" t="s">
        <v>1447</v>
      </c>
    </row>
    <row r="60" spans="1:3" x14ac:dyDescent="0.25">
      <c r="A60" s="70" t="s">
        <v>25</v>
      </c>
      <c r="B60" s="57" t="s">
        <v>242</v>
      </c>
      <c r="C60" s="67" t="s">
        <v>1448</v>
      </c>
    </row>
    <row r="61" spans="1:3" x14ac:dyDescent="0.25">
      <c r="A61" s="71" t="s">
        <v>25</v>
      </c>
      <c r="B61" s="58" t="s">
        <v>177</v>
      </c>
      <c r="C61" s="68" t="s">
        <v>1448</v>
      </c>
    </row>
    <row r="62" spans="1:3" x14ac:dyDescent="0.25">
      <c r="A62" s="71" t="s">
        <v>25</v>
      </c>
      <c r="B62" s="58" t="s">
        <v>215</v>
      </c>
      <c r="C62" s="68" t="s">
        <v>1448</v>
      </c>
    </row>
    <row r="63" spans="1:3" x14ac:dyDescent="0.25">
      <c r="A63" s="71" t="s">
        <v>25</v>
      </c>
      <c r="B63" s="58" t="s">
        <v>1449</v>
      </c>
      <c r="C63" s="68" t="s">
        <v>1448</v>
      </c>
    </row>
    <row r="64" spans="1:3" x14ac:dyDescent="0.25">
      <c r="A64" s="69" t="s">
        <v>25</v>
      </c>
      <c r="B64" s="59" t="s">
        <v>250</v>
      </c>
      <c r="C64" s="85" t="s">
        <v>1448</v>
      </c>
    </row>
    <row r="65" spans="1:3" x14ac:dyDescent="0.25">
      <c r="A65" s="70" t="s">
        <v>27</v>
      </c>
      <c r="B65" s="57" t="s">
        <v>232</v>
      </c>
      <c r="C65" s="67" t="s">
        <v>1450</v>
      </c>
    </row>
    <row r="66" spans="1:3" x14ac:dyDescent="0.25">
      <c r="A66" s="71" t="s">
        <v>27</v>
      </c>
      <c r="B66" s="58" t="s">
        <v>170</v>
      </c>
      <c r="C66" s="68" t="s">
        <v>1450</v>
      </c>
    </row>
    <row r="67" spans="1:3" x14ac:dyDescent="0.25">
      <c r="A67" s="71" t="s">
        <v>27</v>
      </c>
      <c r="B67" s="58" t="s">
        <v>172</v>
      </c>
      <c r="C67" s="68" t="s">
        <v>1450</v>
      </c>
    </row>
    <row r="68" spans="1:3" x14ac:dyDescent="0.25">
      <c r="A68" s="71" t="s">
        <v>27</v>
      </c>
      <c r="B68" s="58" t="s">
        <v>173</v>
      </c>
      <c r="C68" s="68" t="s">
        <v>1450</v>
      </c>
    </row>
    <row r="69" spans="1:3" x14ac:dyDescent="0.25">
      <c r="A69" s="71" t="s">
        <v>27</v>
      </c>
      <c r="B69" s="58" t="s">
        <v>1451</v>
      </c>
      <c r="C69" s="68" t="s">
        <v>1450</v>
      </c>
    </row>
    <row r="70" spans="1:3" x14ac:dyDescent="0.25">
      <c r="A70" s="71" t="s">
        <v>27</v>
      </c>
      <c r="B70" s="58" t="s">
        <v>174</v>
      </c>
      <c r="C70" s="68" t="s">
        <v>1450</v>
      </c>
    </row>
    <row r="71" spans="1:3" x14ac:dyDescent="0.25">
      <c r="A71" s="71" t="s">
        <v>27</v>
      </c>
      <c r="B71" s="58" t="s">
        <v>1442</v>
      </c>
      <c r="C71" s="68" t="s">
        <v>1450</v>
      </c>
    </row>
    <row r="72" spans="1:3" x14ac:dyDescent="0.25">
      <c r="A72" s="71" t="s">
        <v>27</v>
      </c>
      <c r="B72" s="58" t="s">
        <v>175</v>
      </c>
      <c r="C72" s="68" t="s">
        <v>1450</v>
      </c>
    </row>
    <row r="73" spans="1:3" x14ac:dyDescent="0.25">
      <c r="A73" s="71" t="s">
        <v>27</v>
      </c>
      <c r="B73" s="58" t="s">
        <v>250</v>
      </c>
      <c r="C73" s="68" t="s">
        <v>1450</v>
      </c>
    </row>
    <row r="74" spans="1:3" x14ac:dyDescent="0.25">
      <c r="A74" s="69" t="s">
        <v>27</v>
      </c>
      <c r="B74" s="59" t="s">
        <v>219</v>
      </c>
      <c r="C74" s="85" t="s">
        <v>1450</v>
      </c>
    </row>
    <row r="75" spans="1:3" x14ac:dyDescent="0.25">
      <c r="A75" s="70" t="s">
        <v>29</v>
      </c>
      <c r="B75" s="57" t="s">
        <v>177</v>
      </c>
      <c r="C75" s="67" t="s">
        <v>1452</v>
      </c>
    </row>
    <row r="76" spans="1:3" x14ac:dyDescent="0.25">
      <c r="A76" s="71" t="s">
        <v>29</v>
      </c>
      <c r="B76" s="58" t="s">
        <v>168</v>
      </c>
      <c r="C76" s="68" t="s">
        <v>1452</v>
      </c>
    </row>
    <row r="77" spans="1:3" x14ac:dyDescent="0.25">
      <c r="A77" s="71" t="s">
        <v>29</v>
      </c>
      <c r="B77" s="58" t="s">
        <v>172</v>
      </c>
      <c r="C77" s="68" t="s">
        <v>1452</v>
      </c>
    </row>
    <row r="78" spans="1:3" x14ac:dyDescent="0.25">
      <c r="A78" s="71" t="s">
        <v>29</v>
      </c>
      <c r="B78" s="58" t="s">
        <v>173</v>
      </c>
      <c r="C78" s="68" t="s">
        <v>1452</v>
      </c>
    </row>
    <row r="79" spans="1:3" x14ac:dyDescent="0.25">
      <c r="A79" s="71" t="s">
        <v>29</v>
      </c>
      <c r="B79" s="58" t="s">
        <v>205</v>
      </c>
      <c r="C79" s="68" t="s">
        <v>1452</v>
      </c>
    </row>
    <row r="80" spans="1:3" x14ac:dyDescent="0.25">
      <c r="A80" s="71" t="s">
        <v>29</v>
      </c>
      <c r="B80" s="58" t="s">
        <v>203</v>
      </c>
      <c r="C80" s="68" t="s">
        <v>1452</v>
      </c>
    </row>
    <row r="81" spans="1:3" x14ac:dyDescent="0.25">
      <c r="A81" s="71" t="s">
        <v>29</v>
      </c>
      <c r="B81" s="58" t="s">
        <v>249</v>
      </c>
      <c r="C81" s="68" t="s">
        <v>1452</v>
      </c>
    </row>
    <row r="82" spans="1:3" x14ac:dyDescent="0.25">
      <c r="A82" s="69" t="s">
        <v>29</v>
      </c>
      <c r="B82" s="59" t="s">
        <v>202</v>
      </c>
      <c r="C82" s="85" t="s">
        <v>1452</v>
      </c>
    </row>
    <row r="83" spans="1:3" x14ac:dyDescent="0.25">
      <c r="A83" s="63" t="s">
        <v>31</v>
      </c>
      <c r="B83" s="57" t="s">
        <v>1453</v>
      </c>
      <c r="C83" s="67" t="s">
        <v>1454</v>
      </c>
    </row>
    <row r="84" spans="1:3" x14ac:dyDescent="0.25">
      <c r="A84" s="64" t="s">
        <v>31</v>
      </c>
      <c r="B84" s="58" t="s">
        <v>1455</v>
      </c>
      <c r="C84" s="68" t="s">
        <v>1454</v>
      </c>
    </row>
    <row r="85" spans="1:3" x14ac:dyDescent="0.25">
      <c r="A85" s="65" t="s">
        <v>31</v>
      </c>
      <c r="B85" s="59" t="s">
        <v>1456</v>
      </c>
      <c r="C85" s="85" t="s">
        <v>1454</v>
      </c>
    </row>
    <row r="86" spans="1:3" x14ac:dyDescent="0.25">
      <c r="A86" s="86" t="s">
        <v>33</v>
      </c>
      <c r="B86" s="57" t="s">
        <v>1457</v>
      </c>
      <c r="C86" s="67" t="s">
        <v>1458</v>
      </c>
    </row>
    <row r="87" spans="1:3" x14ac:dyDescent="0.25">
      <c r="A87" s="87" t="s">
        <v>33</v>
      </c>
      <c r="B87" s="58" t="s">
        <v>1459</v>
      </c>
      <c r="C87" s="68" t="s">
        <v>1460</v>
      </c>
    </row>
    <row r="88" spans="1:3" x14ac:dyDescent="0.25">
      <c r="A88" s="87" t="s">
        <v>33</v>
      </c>
      <c r="B88" s="58" t="s">
        <v>216</v>
      </c>
      <c r="C88" s="68" t="s">
        <v>1458</v>
      </c>
    </row>
    <row r="89" spans="1:3" x14ac:dyDescent="0.25">
      <c r="A89" s="88" t="s">
        <v>33</v>
      </c>
      <c r="B89" s="59" t="s">
        <v>1461</v>
      </c>
      <c r="C89" s="85" t="s">
        <v>1460</v>
      </c>
    </row>
    <row r="90" spans="1:3" x14ac:dyDescent="0.25">
      <c r="A90" s="70" t="s">
        <v>35</v>
      </c>
      <c r="B90" s="57" t="s">
        <v>244</v>
      </c>
      <c r="C90" s="67" t="s">
        <v>1462</v>
      </c>
    </row>
    <row r="91" spans="1:3" x14ac:dyDescent="0.25">
      <c r="A91" s="71" t="s">
        <v>35</v>
      </c>
      <c r="B91" s="58" t="s">
        <v>170</v>
      </c>
      <c r="C91" s="68" t="s">
        <v>1462</v>
      </c>
    </row>
    <row r="92" spans="1:3" x14ac:dyDescent="0.25">
      <c r="A92" s="71" t="s">
        <v>35</v>
      </c>
      <c r="B92" s="58" t="s">
        <v>205</v>
      </c>
      <c r="C92" s="68" t="s">
        <v>1462</v>
      </c>
    </row>
    <row r="93" spans="1:3" x14ac:dyDescent="0.25">
      <c r="A93" s="71" t="s">
        <v>35</v>
      </c>
      <c r="B93" s="58" t="s">
        <v>175</v>
      </c>
      <c r="C93" s="68" t="s">
        <v>1462</v>
      </c>
    </row>
    <row r="94" spans="1:3" x14ac:dyDescent="0.25">
      <c r="A94" s="69" t="s">
        <v>35</v>
      </c>
      <c r="B94" s="59" t="s">
        <v>213</v>
      </c>
      <c r="C94" s="85" t="s">
        <v>1462</v>
      </c>
    </row>
    <row r="95" spans="1:3" x14ac:dyDescent="0.25">
      <c r="A95" s="70" t="s">
        <v>37</v>
      </c>
      <c r="B95" s="57" t="s">
        <v>170</v>
      </c>
      <c r="C95" s="67" t="s">
        <v>1462</v>
      </c>
    </row>
    <row r="96" spans="1:3" x14ac:dyDescent="0.25">
      <c r="A96" s="71" t="s">
        <v>37</v>
      </c>
      <c r="B96" s="58" t="s">
        <v>205</v>
      </c>
      <c r="C96" s="68" t="s">
        <v>1462</v>
      </c>
    </row>
    <row r="97" spans="1:3" x14ac:dyDescent="0.25">
      <c r="A97" s="71" t="s">
        <v>37</v>
      </c>
      <c r="B97" s="58" t="s">
        <v>175</v>
      </c>
      <c r="C97" s="68" t="s">
        <v>1462</v>
      </c>
    </row>
    <row r="98" spans="1:3" x14ac:dyDescent="0.25">
      <c r="A98" s="69" t="s">
        <v>37</v>
      </c>
      <c r="B98" s="58" t="s">
        <v>213</v>
      </c>
      <c r="C98" s="85" t="s">
        <v>1462</v>
      </c>
    </row>
    <row r="99" spans="1:3" x14ac:dyDescent="0.25">
      <c r="A99" s="70" t="s">
        <v>39</v>
      </c>
      <c r="B99" s="57" t="s">
        <v>266</v>
      </c>
      <c r="C99" s="67" t="s">
        <v>1463</v>
      </c>
    </row>
    <row r="100" spans="1:3" x14ac:dyDescent="0.25">
      <c r="A100" s="71" t="s">
        <v>39</v>
      </c>
      <c r="B100" s="58" t="s">
        <v>267</v>
      </c>
      <c r="C100" s="68" t="s">
        <v>1463</v>
      </c>
    </row>
    <row r="101" spans="1:3" x14ac:dyDescent="0.25">
      <c r="A101" s="71" t="s">
        <v>39</v>
      </c>
      <c r="B101" s="58" t="s">
        <v>244</v>
      </c>
      <c r="C101" s="68" t="s">
        <v>1463</v>
      </c>
    </row>
    <row r="102" spans="1:3" x14ac:dyDescent="0.25">
      <c r="A102" s="71" t="s">
        <v>39</v>
      </c>
      <c r="B102" s="58" t="s">
        <v>170</v>
      </c>
      <c r="C102" s="68" t="s">
        <v>1463</v>
      </c>
    </row>
    <row r="103" spans="1:3" x14ac:dyDescent="0.25">
      <c r="A103" s="71" t="s">
        <v>39</v>
      </c>
      <c r="B103" s="58" t="s">
        <v>174</v>
      </c>
      <c r="C103" s="68" t="s">
        <v>1463</v>
      </c>
    </row>
    <row r="104" spans="1:3" x14ac:dyDescent="0.25">
      <c r="A104" s="71" t="s">
        <v>39</v>
      </c>
      <c r="B104" s="58" t="s">
        <v>205</v>
      </c>
      <c r="C104" s="68" t="s">
        <v>1463</v>
      </c>
    </row>
    <row r="105" spans="1:3" x14ac:dyDescent="0.25">
      <c r="A105" s="71" t="s">
        <v>39</v>
      </c>
      <c r="B105" s="58" t="s">
        <v>175</v>
      </c>
      <c r="C105" s="68" t="s">
        <v>1463</v>
      </c>
    </row>
    <row r="106" spans="1:3" x14ac:dyDescent="0.25">
      <c r="A106" s="69" t="s">
        <v>39</v>
      </c>
      <c r="B106" s="59" t="s">
        <v>213</v>
      </c>
      <c r="C106" s="85" t="s">
        <v>1463</v>
      </c>
    </row>
    <row r="107" spans="1:3" x14ac:dyDescent="0.25">
      <c r="A107" s="70" t="s">
        <v>41</v>
      </c>
      <c r="B107" s="58" t="s">
        <v>244</v>
      </c>
      <c r="C107" s="67" t="s">
        <v>1464</v>
      </c>
    </row>
    <row r="108" spans="1:3" x14ac:dyDescent="0.25">
      <c r="A108" s="71" t="s">
        <v>41</v>
      </c>
      <c r="B108" s="58" t="s">
        <v>170</v>
      </c>
      <c r="C108" s="68" t="s">
        <v>1464</v>
      </c>
    </row>
    <row r="109" spans="1:3" x14ac:dyDescent="0.25">
      <c r="A109" s="71" t="s">
        <v>41</v>
      </c>
      <c r="B109" s="58" t="s">
        <v>174</v>
      </c>
      <c r="C109" s="68" t="s">
        <v>1464</v>
      </c>
    </row>
    <row r="110" spans="1:3" x14ac:dyDescent="0.25">
      <c r="A110" s="71" t="s">
        <v>41</v>
      </c>
      <c r="B110" s="58" t="s">
        <v>205</v>
      </c>
      <c r="C110" s="68" t="s">
        <v>1464</v>
      </c>
    </row>
    <row r="111" spans="1:3" x14ac:dyDescent="0.25">
      <c r="A111" s="71" t="s">
        <v>41</v>
      </c>
      <c r="B111" s="58" t="s">
        <v>175</v>
      </c>
      <c r="C111" s="68" t="s">
        <v>1464</v>
      </c>
    </row>
    <row r="112" spans="1:3" x14ac:dyDescent="0.25">
      <c r="A112" s="69" t="s">
        <v>41</v>
      </c>
      <c r="B112" s="59" t="s">
        <v>213</v>
      </c>
      <c r="C112" s="85" t="s">
        <v>1464</v>
      </c>
    </row>
    <row r="113" spans="1:3" x14ac:dyDescent="0.25">
      <c r="A113" s="71" t="s">
        <v>43</v>
      </c>
      <c r="B113" s="57" t="s">
        <v>244</v>
      </c>
      <c r="C113" s="67" t="s">
        <v>1463</v>
      </c>
    </row>
    <row r="114" spans="1:3" x14ac:dyDescent="0.25">
      <c r="A114" s="71" t="s">
        <v>43</v>
      </c>
      <c r="B114" s="58" t="s">
        <v>170</v>
      </c>
      <c r="C114" s="68" t="s">
        <v>1463</v>
      </c>
    </row>
    <row r="115" spans="1:3" x14ac:dyDescent="0.25">
      <c r="A115" s="71" t="s">
        <v>43</v>
      </c>
      <c r="B115" s="58" t="s">
        <v>174</v>
      </c>
      <c r="C115" s="68" t="s">
        <v>1463</v>
      </c>
    </row>
    <row r="116" spans="1:3" x14ac:dyDescent="0.25">
      <c r="A116" s="71" t="s">
        <v>43</v>
      </c>
      <c r="B116" s="58" t="s">
        <v>205</v>
      </c>
      <c r="C116" s="68" t="s">
        <v>1463</v>
      </c>
    </row>
    <row r="117" spans="1:3" x14ac:dyDescent="0.25">
      <c r="A117" s="71" t="s">
        <v>43</v>
      </c>
      <c r="B117" s="58" t="s">
        <v>175</v>
      </c>
      <c r="C117" s="68" t="s">
        <v>1463</v>
      </c>
    </row>
    <row r="118" spans="1:3" x14ac:dyDescent="0.25">
      <c r="A118" s="71" t="s">
        <v>43</v>
      </c>
      <c r="B118" s="59" t="s">
        <v>213</v>
      </c>
      <c r="C118" s="85" t="s">
        <v>1463</v>
      </c>
    </row>
    <row r="119" spans="1:3" x14ac:dyDescent="0.25">
      <c r="A119" s="70" t="s">
        <v>45</v>
      </c>
      <c r="B119" s="57" t="s">
        <v>244</v>
      </c>
      <c r="C119" s="67" t="s">
        <v>1464</v>
      </c>
    </row>
    <row r="120" spans="1:3" x14ac:dyDescent="0.25">
      <c r="A120" s="71" t="s">
        <v>45</v>
      </c>
      <c r="B120" s="58" t="s">
        <v>170</v>
      </c>
      <c r="C120" s="68" t="s">
        <v>1464</v>
      </c>
    </row>
    <row r="121" spans="1:3" x14ac:dyDescent="0.25">
      <c r="A121" s="71" t="s">
        <v>45</v>
      </c>
      <c r="B121" s="58" t="s">
        <v>174</v>
      </c>
      <c r="C121" s="68" t="s">
        <v>1464</v>
      </c>
    </row>
    <row r="122" spans="1:3" x14ac:dyDescent="0.25">
      <c r="A122" s="71" t="s">
        <v>45</v>
      </c>
      <c r="B122" s="58" t="s">
        <v>205</v>
      </c>
      <c r="C122" s="68" t="s">
        <v>1464</v>
      </c>
    </row>
    <row r="123" spans="1:3" x14ac:dyDescent="0.25">
      <c r="A123" s="71" t="s">
        <v>45</v>
      </c>
      <c r="B123" s="58" t="s">
        <v>175</v>
      </c>
      <c r="C123" s="68" t="s">
        <v>1464</v>
      </c>
    </row>
    <row r="124" spans="1:3" x14ac:dyDescent="0.25">
      <c r="A124" s="69" t="s">
        <v>45</v>
      </c>
      <c r="B124" s="59" t="s">
        <v>213</v>
      </c>
      <c r="C124" s="85" t="s">
        <v>1464</v>
      </c>
    </row>
    <row r="125" spans="1:3" x14ac:dyDescent="0.25">
      <c r="A125" s="70" t="s">
        <v>47</v>
      </c>
      <c r="B125" s="57" t="s">
        <v>170</v>
      </c>
      <c r="C125" s="67" t="s">
        <v>1465</v>
      </c>
    </row>
    <row r="126" spans="1:3" x14ac:dyDescent="0.25">
      <c r="A126" s="71" t="s">
        <v>47</v>
      </c>
      <c r="B126" s="58" t="s">
        <v>217</v>
      </c>
      <c r="C126" s="68" t="s">
        <v>1465</v>
      </c>
    </row>
    <row r="127" spans="1:3" x14ac:dyDescent="0.25">
      <c r="A127" s="71" t="s">
        <v>47</v>
      </c>
      <c r="B127" s="58" t="s">
        <v>174</v>
      </c>
      <c r="C127" s="68" t="s">
        <v>1465</v>
      </c>
    </row>
    <row r="128" spans="1:3" x14ac:dyDescent="0.25">
      <c r="A128" s="71" t="s">
        <v>47</v>
      </c>
      <c r="B128" s="58" t="s">
        <v>1442</v>
      </c>
      <c r="C128" s="68" t="s">
        <v>1465</v>
      </c>
    </row>
    <row r="129" spans="1:3" x14ac:dyDescent="0.25">
      <c r="A129" s="71" t="s">
        <v>47</v>
      </c>
      <c r="B129" s="58" t="s">
        <v>175</v>
      </c>
      <c r="C129" s="68" t="s">
        <v>1465</v>
      </c>
    </row>
    <row r="130" spans="1:3" x14ac:dyDescent="0.25">
      <c r="A130" s="71" t="s">
        <v>47</v>
      </c>
      <c r="B130" s="58" t="s">
        <v>1466</v>
      </c>
      <c r="C130" s="68" t="s">
        <v>1465</v>
      </c>
    </row>
    <row r="131" spans="1:3" x14ac:dyDescent="0.25">
      <c r="A131" s="69" t="s">
        <v>47</v>
      </c>
      <c r="B131" s="59" t="s">
        <v>219</v>
      </c>
      <c r="C131" s="85" t="s">
        <v>1465</v>
      </c>
    </row>
    <row r="132" spans="1:3" x14ac:dyDescent="0.25">
      <c r="A132" s="71" t="s">
        <v>49</v>
      </c>
      <c r="B132" s="57" t="s">
        <v>170</v>
      </c>
      <c r="C132" s="67" t="s">
        <v>1467</v>
      </c>
    </row>
    <row r="133" spans="1:3" x14ac:dyDescent="0.25">
      <c r="A133" s="71" t="s">
        <v>49</v>
      </c>
      <c r="B133" s="58" t="s">
        <v>217</v>
      </c>
      <c r="C133" s="68" t="s">
        <v>1467</v>
      </c>
    </row>
    <row r="134" spans="1:3" x14ac:dyDescent="0.25">
      <c r="A134" s="71" t="s">
        <v>49</v>
      </c>
      <c r="B134" s="58" t="s">
        <v>174</v>
      </c>
      <c r="C134" s="68" t="s">
        <v>1467</v>
      </c>
    </row>
    <row r="135" spans="1:3" x14ac:dyDescent="0.25">
      <c r="A135" s="71" t="s">
        <v>49</v>
      </c>
      <c r="B135" s="58" t="s">
        <v>1442</v>
      </c>
      <c r="C135" s="68" t="s">
        <v>1467</v>
      </c>
    </row>
    <row r="136" spans="1:3" x14ac:dyDescent="0.25">
      <c r="A136" s="71" t="s">
        <v>49</v>
      </c>
      <c r="B136" s="58" t="s">
        <v>175</v>
      </c>
      <c r="C136" s="68" t="s">
        <v>1467</v>
      </c>
    </row>
    <row r="137" spans="1:3" x14ac:dyDescent="0.25">
      <c r="A137" s="71" t="s">
        <v>49</v>
      </c>
      <c r="B137" s="58" t="s">
        <v>1466</v>
      </c>
      <c r="C137" s="68" t="s">
        <v>1467</v>
      </c>
    </row>
    <row r="138" spans="1:3" x14ac:dyDescent="0.25">
      <c r="A138" s="71" t="s">
        <v>49</v>
      </c>
      <c r="B138" s="59" t="s">
        <v>219</v>
      </c>
      <c r="C138" s="85" t="s">
        <v>1467</v>
      </c>
    </row>
    <row r="139" spans="1:3" x14ac:dyDescent="0.25">
      <c r="A139" s="70" t="s">
        <v>51</v>
      </c>
      <c r="B139" s="57" t="s">
        <v>1468</v>
      </c>
      <c r="C139" s="67" t="s">
        <v>1469</v>
      </c>
    </row>
    <row r="140" spans="1:3" x14ac:dyDescent="0.25">
      <c r="A140" s="69" t="s">
        <v>51</v>
      </c>
      <c r="B140" s="59" t="s">
        <v>1470</v>
      </c>
      <c r="C140" s="85" t="s">
        <v>1469</v>
      </c>
    </row>
    <row r="141" spans="1:3" x14ac:dyDescent="0.25">
      <c r="A141" s="70" t="s">
        <v>54</v>
      </c>
      <c r="B141" s="57" t="s">
        <v>246</v>
      </c>
      <c r="C141" s="67" t="s">
        <v>1471</v>
      </c>
    </row>
    <row r="142" spans="1:3" x14ac:dyDescent="0.25">
      <c r="A142" s="71" t="s">
        <v>54</v>
      </c>
      <c r="B142" s="58" t="s">
        <v>170</v>
      </c>
      <c r="C142" s="68" t="s">
        <v>1471</v>
      </c>
    </row>
    <row r="143" spans="1:3" x14ac:dyDescent="0.25">
      <c r="A143" s="71" t="s">
        <v>54</v>
      </c>
      <c r="B143" s="58" t="s">
        <v>205</v>
      </c>
      <c r="C143" s="68" t="s">
        <v>1471</v>
      </c>
    </row>
    <row r="144" spans="1:3" x14ac:dyDescent="0.25">
      <c r="A144" s="71" t="s">
        <v>54</v>
      </c>
      <c r="B144" s="58" t="s">
        <v>175</v>
      </c>
      <c r="C144" s="68" t="s">
        <v>1471</v>
      </c>
    </row>
    <row r="145" spans="1:3" x14ac:dyDescent="0.25">
      <c r="A145" s="69" t="s">
        <v>54</v>
      </c>
      <c r="B145" s="59" t="s">
        <v>219</v>
      </c>
      <c r="C145" s="85" t="s">
        <v>1471</v>
      </c>
    </row>
    <row r="146" spans="1:3" x14ac:dyDescent="0.25">
      <c r="A146" s="70" t="s">
        <v>56</v>
      </c>
      <c r="B146" s="57" t="s">
        <v>1472</v>
      </c>
      <c r="C146" s="67" t="s">
        <v>1473</v>
      </c>
    </row>
    <row r="147" spans="1:3" x14ac:dyDescent="0.25">
      <c r="A147" s="71" t="s">
        <v>56</v>
      </c>
      <c r="B147" s="58" t="s">
        <v>177</v>
      </c>
      <c r="C147" s="68" t="s">
        <v>1473</v>
      </c>
    </row>
    <row r="148" spans="1:3" x14ac:dyDescent="0.25">
      <c r="A148" s="71" t="s">
        <v>56</v>
      </c>
      <c r="B148" s="58" t="s">
        <v>1474</v>
      </c>
      <c r="C148" s="68" t="s">
        <v>1473</v>
      </c>
    </row>
    <row r="149" spans="1:3" x14ac:dyDescent="0.25">
      <c r="A149" s="71" t="s">
        <v>56</v>
      </c>
      <c r="B149" s="58" t="s">
        <v>232</v>
      </c>
      <c r="C149" s="68" t="s">
        <v>1473</v>
      </c>
    </row>
    <row r="150" spans="1:3" x14ac:dyDescent="0.25">
      <c r="A150" s="71" t="s">
        <v>56</v>
      </c>
      <c r="B150" s="58" t="s">
        <v>168</v>
      </c>
      <c r="C150" s="68" t="s">
        <v>1473</v>
      </c>
    </row>
    <row r="151" spans="1:3" x14ac:dyDescent="0.25">
      <c r="A151" s="71" t="s">
        <v>56</v>
      </c>
      <c r="B151" s="58" t="s">
        <v>173</v>
      </c>
      <c r="C151" s="68" t="s">
        <v>1473</v>
      </c>
    </row>
    <row r="152" spans="1:3" x14ac:dyDescent="0.25">
      <c r="A152" s="71" t="s">
        <v>56</v>
      </c>
      <c r="B152" s="58" t="s">
        <v>1442</v>
      </c>
      <c r="C152" s="68" t="s">
        <v>1473</v>
      </c>
    </row>
    <row r="153" spans="1:3" x14ac:dyDescent="0.25">
      <c r="A153" s="71" t="s">
        <v>56</v>
      </c>
      <c r="B153" s="58" t="s">
        <v>213</v>
      </c>
      <c r="C153" s="68" t="s">
        <v>1473</v>
      </c>
    </row>
    <row r="154" spans="1:3" x14ac:dyDescent="0.25">
      <c r="A154" s="71" t="s">
        <v>56</v>
      </c>
      <c r="B154" s="58" t="s">
        <v>203</v>
      </c>
      <c r="C154" s="68" t="s">
        <v>1473</v>
      </c>
    </row>
    <row r="155" spans="1:3" x14ac:dyDescent="0.25">
      <c r="A155" s="69" t="s">
        <v>56</v>
      </c>
      <c r="B155" s="59" t="s">
        <v>219</v>
      </c>
      <c r="C155" s="85" t="s">
        <v>1473</v>
      </c>
    </row>
    <row r="156" spans="1:3" x14ac:dyDescent="0.25">
      <c r="A156" s="70" t="s">
        <v>58</v>
      </c>
      <c r="B156" s="57" t="s">
        <v>242</v>
      </c>
      <c r="C156" s="67" t="s">
        <v>1473</v>
      </c>
    </row>
    <row r="157" spans="1:3" x14ac:dyDescent="0.25">
      <c r="A157" s="71" t="s">
        <v>58</v>
      </c>
      <c r="B157" s="58" t="s">
        <v>1474</v>
      </c>
      <c r="C157" s="68" t="s">
        <v>1473</v>
      </c>
    </row>
    <row r="158" spans="1:3" x14ac:dyDescent="0.25">
      <c r="A158" s="71" t="s">
        <v>58</v>
      </c>
      <c r="B158" s="58" t="s">
        <v>232</v>
      </c>
      <c r="C158" s="68" t="s">
        <v>1473</v>
      </c>
    </row>
    <row r="159" spans="1:3" x14ac:dyDescent="0.25">
      <c r="A159" s="71" t="s">
        <v>58</v>
      </c>
      <c r="B159" s="58" t="s">
        <v>173</v>
      </c>
      <c r="C159" s="68" t="s">
        <v>1473</v>
      </c>
    </row>
    <row r="160" spans="1:3" x14ac:dyDescent="0.25">
      <c r="A160" s="71" t="s">
        <v>58</v>
      </c>
      <c r="B160" s="58" t="s">
        <v>1442</v>
      </c>
      <c r="C160" s="68" t="s">
        <v>1473</v>
      </c>
    </row>
    <row r="161" spans="1:3" x14ac:dyDescent="0.25">
      <c r="A161" s="71" t="s">
        <v>58</v>
      </c>
      <c r="B161" s="58" t="s">
        <v>213</v>
      </c>
      <c r="C161" s="68" t="s">
        <v>1473</v>
      </c>
    </row>
    <row r="162" spans="1:3" x14ac:dyDescent="0.25">
      <c r="A162" s="69" t="s">
        <v>58</v>
      </c>
      <c r="B162" s="59" t="s">
        <v>219</v>
      </c>
      <c r="C162" s="85" t="s">
        <v>1473</v>
      </c>
    </row>
    <row r="163" spans="1:3" x14ac:dyDescent="0.25">
      <c r="A163" s="70" t="s">
        <v>60</v>
      </c>
      <c r="B163" s="57" t="s">
        <v>1475</v>
      </c>
      <c r="C163" s="67" t="s">
        <v>1476</v>
      </c>
    </row>
    <row r="164" spans="1:3" x14ac:dyDescent="0.25">
      <c r="A164" s="69" t="s">
        <v>60</v>
      </c>
      <c r="B164" s="59" t="s">
        <v>1477</v>
      </c>
      <c r="C164" s="85" t="s">
        <v>1476</v>
      </c>
    </row>
    <row r="165" spans="1:3" x14ac:dyDescent="0.25">
      <c r="A165" s="70" t="s">
        <v>62</v>
      </c>
      <c r="B165" s="57" t="s">
        <v>223</v>
      </c>
      <c r="C165" s="67" t="s">
        <v>1478</v>
      </c>
    </row>
    <row r="166" spans="1:3" x14ac:dyDescent="0.25">
      <c r="A166" s="69" t="s">
        <v>62</v>
      </c>
      <c r="B166" s="59" t="s">
        <v>283</v>
      </c>
      <c r="C166" s="85" t="s">
        <v>1478</v>
      </c>
    </row>
    <row r="167" spans="1:3" x14ac:dyDescent="0.25">
      <c r="A167" s="70" t="s">
        <v>64</v>
      </c>
      <c r="B167" s="57" t="s">
        <v>223</v>
      </c>
      <c r="C167" s="67" t="s">
        <v>1479</v>
      </c>
    </row>
    <row r="168" spans="1:3" x14ac:dyDescent="0.25">
      <c r="A168" s="69" t="s">
        <v>64</v>
      </c>
      <c r="B168" s="59" t="s">
        <v>283</v>
      </c>
      <c r="C168" s="85" t="s">
        <v>1479</v>
      </c>
    </row>
    <row r="169" spans="1:3" x14ac:dyDescent="0.25">
      <c r="A169" s="70" t="s">
        <v>66</v>
      </c>
      <c r="B169" s="57" t="s">
        <v>1480</v>
      </c>
      <c r="C169" s="67" t="s">
        <v>1481</v>
      </c>
    </row>
    <row r="170" spans="1:3" x14ac:dyDescent="0.25">
      <c r="A170" s="71" t="s">
        <v>66</v>
      </c>
      <c r="B170" s="58" t="s">
        <v>285</v>
      </c>
      <c r="C170" s="68" t="s">
        <v>1481</v>
      </c>
    </row>
    <row r="171" spans="1:3" x14ac:dyDescent="0.25">
      <c r="A171" s="71" t="s">
        <v>66</v>
      </c>
      <c r="B171" s="58" t="s">
        <v>286</v>
      </c>
      <c r="C171" s="68" t="s">
        <v>1481</v>
      </c>
    </row>
    <row r="172" spans="1:3" x14ac:dyDescent="0.25">
      <c r="A172" s="71" t="s">
        <v>66</v>
      </c>
      <c r="B172" s="58" t="s">
        <v>1482</v>
      </c>
      <c r="C172" s="68" t="s">
        <v>1481</v>
      </c>
    </row>
    <row r="173" spans="1:3" x14ac:dyDescent="0.25">
      <c r="A173" s="69" t="s">
        <v>66</v>
      </c>
      <c r="B173" s="59" t="s">
        <v>1483</v>
      </c>
      <c r="C173" s="89" t="s">
        <v>1481</v>
      </c>
    </row>
    <row r="174" spans="1:3" x14ac:dyDescent="0.25">
      <c r="A174" s="70" t="s">
        <v>68</v>
      </c>
      <c r="B174" s="57" t="s">
        <v>1484</v>
      </c>
      <c r="C174" s="67" t="s">
        <v>1485</v>
      </c>
    </row>
    <row r="175" spans="1:3" x14ac:dyDescent="0.25">
      <c r="A175" s="69" t="s">
        <v>68</v>
      </c>
      <c r="B175" s="59" t="s">
        <v>284</v>
      </c>
      <c r="C175" s="85" t="s">
        <v>1485</v>
      </c>
    </row>
    <row r="176" spans="1:3" x14ac:dyDescent="0.25">
      <c r="A176" s="70" t="s">
        <v>70</v>
      </c>
      <c r="B176" s="57" t="s">
        <v>1486</v>
      </c>
      <c r="C176" s="67" t="s">
        <v>1479</v>
      </c>
    </row>
    <row r="177" spans="1:3" x14ac:dyDescent="0.25">
      <c r="A177" s="69" t="s">
        <v>70</v>
      </c>
      <c r="B177" s="59" t="s">
        <v>1487</v>
      </c>
      <c r="C177" s="85" t="s">
        <v>1479</v>
      </c>
    </row>
    <row r="178" spans="1:3" x14ac:dyDescent="0.25">
      <c r="A178" s="70" t="s">
        <v>72</v>
      </c>
      <c r="B178" s="67" t="s">
        <v>1488</v>
      </c>
      <c r="C178" s="67" t="s">
        <v>1489</v>
      </c>
    </row>
    <row r="179" spans="1:3" x14ac:dyDescent="0.25">
      <c r="A179" s="71" t="s">
        <v>72</v>
      </c>
      <c r="B179" s="68" t="s">
        <v>1490</v>
      </c>
      <c r="C179" s="68" t="s">
        <v>1473</v>
      </c>
    </row>
    <row r="180" spans="1:3" x14ac:dyDescent="0.25">
      <c r="A180" s="71" t="s">
        <v>72</v>
      </c>
      <c r="B180" s="68" t="s">
        <v>1491</v>
      </c>
      <c r="C180" s="68" t="s">
        <v>1473</v>
      </c>
    </row>
    <row r="181" spans="1:3" x14ac:dyDescent="0.25">
      <c r="A181" s="71" t="s">
        <v>72</v>
      </c>
      <c r="B181" s="68" t="s">
        <v>1492</v>
      </c>
      <c r="C181" s="68" t="s">
        <v>1473</v>
      </c>
    </row>
    <row r="182" spans="1:3" x14ac:dyDescent="0.25">
      <c r="A182" s="71" t="s">
        <v>72</v>
      </c>
      <c r="B182" s="68" t="s">
        <v>1493</v>
      </c>
      <c r="C182" s="68" t="s">
        <v>1494</v>
      </c>
    </row>
    <row r="183" spans="1:3" x14ac:dyDescent="0.25">
      <c r="A183" s="71" t="s">
        <v>72</v>
      </c>
      <c r="B183" s="68" t="s">
        <v>1495</v>
      </c>
      <c r="C183" s="68" t="s">
        <v>1494</v>
      </c>
    </row>
    <row r="184" spans="1:3" x14ac:dyDescent="0.25">
      <c r="A184" s="71" t="s">
        <v>72</v>
      </c>
      <c r="B184" s="68" t="s">
        <v>1496</v>
      </c>
      <c r="C184" s="68" t="s">
        <v>1497</v>
      </c>
    </row>
    <row r="185" spans="1:3" x14ac:dyDescent="0.25">
      <c r="A185" s="71" t="s">
        <v>72</v>
      </c>
      <c r="B185" s="68" t="s">
        <v>1498</v>
      </c>
      <c r="C185" s="68" t="s">
        <v>1499</v>
      </c>
    </row>
    <row r="186" spans="1:3" x14ac:dyDescent="0.25">
      <c r="A186" s="71" t="s">
        <v>72</v>
      </c>
      <c r="B186" s="68" t="s">
        <v>1500</v>
      </c>
      <c r="C186" s="68" t="s">
        <v>1501</v>
      </c>
    </row>
    <row r="187" spans="1:3" x14ac:dyDescent="0.25">
      <c r="A187" s="71" t="s">
        <v>72</v>
      </c>
      <c r="B187" s="68" t="s">
        <v>1502</v>
      </c>
      <c r="C187" s="68" t="s">
        <v>1499</v>
      </c>
    </row>
    <row r="188" spans="1:3" x14ac:dyDescent="0.25">
      <c r="A188" s="71" t="s">
        <v>72</v>
      </c>
      <c r="B188" s="68" t="s">
        <v>1503</v>
      </c>
      <c r="C188" s="68" t="s">
        <v>1464</v>
      </c>
    </row>
    <row r="189" spans="1:3" x14ac:dyDescent="0.25">
      <c r="A189" s="71" t="s">
        <v>72</v>
      </c>
      <c r="B189" s="68" t="s">
        <v>1504</v>
      </c>
      <c r="C189" s="68" t="s">
        <v>1505</v>
      </c>
    </row>
    <row r="190" spans="1:3" x14ac:dyDescent="0.25">
      <c r="A190" s="71" t="s">
        <v>72</v>
      </c>
      <c r="B190" s="68" t="s">
        <v>1506</v>
      </c>
      <c r="C190" s="68" t="s">
        <v>1507</v>
      </c>
    </row>
    <row r="191" spans="1:3" x14ac:dyDescent="0.25">
      <c r="A191" s="71" t="s">
        <v>72</v>
      </c>
      <c r="B191" s="68" t="s">
        <v>1508</v>
      </c>
      <c r="C191" s="68" t="s">
        <v>1509</v>
      </c>
    </row>
    <row r="192" spans="1:3" x14ac:dyDescent="0.25">
      <c r="A192" s="71" t="s">
        <v>72</v>
      </c>
      <c r="B192" s="68" t="s">
        <v>1510</v>
      </c>
      <c r="C192" s="90" t="s">
        <v>1511</v>
      </c>
    </row>
    <row r="193" spans="1:3" x14ac:dyDescent="0.25">
      <c r="A193" s="71" t="s">
        <v>72</v>
      </c>
      <c r="B193" s="68" t="s">
        <v>1512</v>
      </c>
      <c r="C193" s="68" t="s">
        <v>1513</v>
      </c>
    </row>
    <row r="194" spans="1:3" x14ac:dyDescent="0.25">
      <c r="A194" s="71" t="s">
        <v>72</v>
      </c>
      <c r="B194" s="68" t="s">
        <v>1514</v>
      </c>
      <c r="C194" s="68" t="s">
        <v>1497</v>
      </c>
    </row>
    <row r="195" spans="1:3" x14ac:dyDescent="0.25">
      <c r="A195" s="71" t="s">
        <v>72</v>
      </c>
      <c r="B195" s="68" t="s">
        <v>1515</v>
      </c>
      <c r="C195" s="68" t="s">
        <v>1497</v>
      </c>
    </row>
    <row r="196" spans="1:3" x14ac:dyDescent="0.25">
      <c r="A196" s="71" t="s">
        <v>72</v>
      </c>
      <c r="B196" s="68" t="s">
        <v>1516</v>
      </c>
      <c r="C196" s="68" t="s">
        <v>1513</v>
      </c>
    </row>
    <row r="197" spans="1:3" x14ac:dyDescent="0.25">
      <c r="A197" s="71" t="s">
        <v>72</v>
      </c>
      <c r="B197" s="68" t="s">
        <v>1517</v>
      </c>
      <c r="C197" s="68" t="s">
        <v>1497</v>
      </c>
    </row>
    <row r="198" spans="1:3" x14ac:dyDescent="0.25">
      <c r="A198" s="71" t="s">
        <v>72</v>
      </c>
      <c r="B198" t="s">
        <v>1518</v>
      </c>
      <c r="C198" s="68" t="s">
        <v>1489</v>
      </c>
    </row>
    <row r="199" spans="1:3" x14ac:dyDescent="0.25">
      <c r="A199" s="69" t="s">
        <v>72</v>
      </c>
      <c r="B199" t="s">
        <v>1519</v>
      </c>
      <c r="C199" s="85" t="s">
        <v>1520</v>
      </c>
    </row>
    <row r="200" spans="1:3" x14ac:dyDescent="0.25">
      <c r="A200" s="70" t="s">
        <v>74</v>
      </c>
      <c r="B200" s="57" t="s">
        <v>1521</v>
      </c>
      <c r="C200" s="68" t="s">
        <v>1522</v>
      </c>
    </row>
    <row r="201" spans="1:3" x14ac:dyDescent="0.25">
      <c r="A201" s="71" t="s">
        <v>74</v>
      </c>
      <c r="B201" s="58" t="s">
        <v>1523</v>
      </c>
      <c r="C201" s="68" t="s">
        <v>1524</v>
      </c>
    </row>
    <row r="202" spans="1:3" x14ac:dyDescent="0.25">
      <c r="A202" s="71" t="s">
        <v>74</v>
      </c>
      <c r="B202" s="58" t="s">
        <v>1525</v>
      </c>
      <c r="C202" s="90" t="s">
        <v>1526</v>
      </c>
    </row>
    <row r="203" spans="1:3" x14ac:dyDescent="0.25">
      <c r="A203" s="71" t="s">
        <v>74</v>
      </c>
      <c r="B203" s="58" t="s">
        <v>1527</v>
      </c>
      <c r="C203" s="68" t="s">
        <v>1528</v>
      </c>
    </row>
    <row r="204" spans="1:3" x14ac:dyDescent="0.25">
      <c r="A204" s="71" t="s">
        <v>74</v>
      </c>
      <c r="B204" s="58" t="s">
        <v>1529</v>
      </c>
      <c r="C204" s="68" t="s">
        <v>1528</v>
      </c>
    </row>
    <row r="205" spans="1:3" x14ac:dyDescent="0.25">
      <c r="A205" s="69" t="s">
        <v>74</v>
      </c>
      <c r="B205" s="59" t="s">
        <v>1530</v>
      </c>
      <c r="C205" s="89" t="s">
        <v>1526</v>
      </c>
    </row>
    <row r="206" spans="1:3" x14ac:dyDescent="0.25">
      <c r="A206" s="70" t="s">
        <v>76</v>
      </c>
      <c r="B206" s="57" t="s">
        <v>1531</v>
      </c>
      <c r="C206" s="67" t="s">
        <v>1526</v>
      </c>
    </row>
    <row r="207" spans="1:3" x14ac:dyDescent="0.25">
      <c r="A207" s="69" t="s">
        <v>76</v>
      </c>
      <c r="B207" s="59" t="s">
        <v>1532</v>
      </c>
      <c r="C207" s="85" t="s">
        <v>1526</v>
      </c>
    </row>
    <row r="208" spans="1:3" x14ac:dyDescent="0.25">
      <c r="A208" s="70" t="s">
        <v>78</v>
      </c>
      <c r="B208" s="57" t="s">
        <v>283</v>
      </c>
      <c r="C208" s="67" t="s">
        <v>1533</v>
      </c>
    </row>
    <row r="209" spans="1:3" x14ac:dyDescent="0.25">
      <c r="A209" s="71" t="s">
        <v>78</v>
      </c>
      <c r="B209" s="58" t="s">
        <v>1534</v>
      </c>
      <c r="C209" s="68" t="s">
        <v>1533</v>
      </c>
    </row>
    <row r="210" spans="1:3" x14ac:dyDescent="0.25">
      <c r="A210" s="71" t="s">
        <v>78</v>
      </c>
      <c r="B210" s="58" t="s">
        <v>1535</v>
      </c>
      <c r="C210" s="68" t="s">
        <v>1533</v>
      </c>
    </row>
    <row r="211" spans="1:3" x14ac:dyDescent="0.25">
      <c r="A211" s="69" t="s">
        <v>78</v>
      </c>
      <c r="B211" s="59" t="s">
        <v>268</v>
      </c>
      <c r="C211" s="85" t="s">
        <v>1533</v>
      </c>
    </row>
    <row r="212" spans="1:3" x14ac:dyDescent="0.25">
      <c r="A212" s="70" t="s">
        <v>80</v>
      </c>
      <c r="B212" s="57" t="s">
        <v>208</v>
      </c>
      <c r="C212" s="67" t="s">
        <v>1536</v>
      </c>
    </row>
    <row r="213" spans="1:3" x14ac:dyDescent="0.25">
      <c r="A213" s="71" t="s">
        <v>80</v>
      </c>
      <c r="B213" s="58" t="s">
        <v>210</v>
      </c>
      <c r="C213" s="68" t="s">
        <v>1536</v>
      </c>
    </row>
    <row r="214" spans="1:3" x14ac:dyDescent="0.25">
      <c r="A214" s="69" t="s">
        <v>80</v>
      </c>
      <c r="B214" s="59" t="s">
        <v>211</v>
      </c>
      <c r="C214" s="85" t="s">
        <v>1536</v>
      </c>
    </row>
    <row r="215" spans="1:3" x14ac:dyDescent="0.25">
      <c r="A215" s="70" t="s">
        <v>82</v>
      </c>
      <c r="B215" s="57" t="s">
        <v>1537</v>
      </c>
      <c r="C215" s="67" t="s">
        <v>1538</v>
      </c>
    </row>
    <row r="216" spans="1:3" x14ac:dyDescent="0.25">
      <c r="A216" s="69" t="s">
        <v>82</v>
      </c>
      <c r="B216" s="59" t="s">
        <v>1539</v>
      </c>
      <c r="C216" s="89" t="s">
        <v>1540</v>
      </c>
    </row>
    <row r="217" spans="1:3" x14ac:dyDescent="0.25">
      <c r="A217" s="70" t="s">
        <v>84</v>
      </c>
      <c r="B217" s="57" t="s">
        <v>1484</v>
      </c>
      <c r="C217" s="67" t="s">
        <v>1541</v>
      </c>
    </row>
    <row r="218" spans="1:3" x14ac:dyDescent="0.25">
      <c r="A218" s="69" t="s">
        <v>84</v>
      </c>
      <c r="B218" s="59" t="s">
        <v>284</v>
      </c>
      <c r="C218" s="85" t="s">
        <v>1541</v>
      </c>
    </row>
    <row r="219" spans="1:3" x14ac:dyDescent="0.25">
      <c r="A219" s="70" t="s">
        <v>86</v>
      </c>
      <c r="B219" s="57" t="s">
        <v>1480</v>
      </c>
      <c r="C219" s="67" t="s">
        <v>1542</v>
      </c>
    </row>
    <row r="220" spans="1:3" x14ac:dyDescent="0.25">
      <c r="A220" s="71" t="s">
        <v>86</v>
      </c>
      <c r="B220" s="58" t="s">
        <v>285</v>
      </c>
      <c r="C220" s="68" t="s">
        <v>1542</v>
      </c>
    </row>
    <row r="221" spans="1:3" x14ac:dyDescent="0.25">
      <c r="A221" s="71" t="s">
        <v>86</v>
      </c>
      <c r="B221" s="58" t="s">
        <v>286</v>
      </c>
      <c r="C221" s="90" t="s">
        <v>1542</v>
      </c>
    </row>
    <row r="222" spans="1:3" x14ac:dyDescent="0.25">
      <c r="A222" s="71" t="s">
        <v>86</v>
      </c>
      <c r="B222" s="58" t="s">
        <v>1482</v>
      </c>
      <c r="C222" s="90" t="s">
        <v>1542</v>
      </c>
    </row>
    <row r="223" spans="1:3" x14ac:dyDescent="0.25">
      <c r="A223" s="69" t="s">
        <v>86</v>
      </c>
      <c r="B223" s="59" t="s">
        <v>1483</v>
      </c>
      <c r="C223" s="89" t="s">
        <v>1542</v>
      </c>
    </row>
    <row r="224" spans="1:3" x14ac:dyDescent="0.25">
      <c r="A224" s="39" t="s">
        <v>88</v>
      </c>
      <c r="B224" s="66" t="s">
        <v>222</v>
      </c>
      <c r="C224" s="91" t="s">
        <v>1543</v>
      </c>
    </row>
    <row r="225" spans="1:3" x14ac:dyDescent="0.25">
      <c r="A225" s="39" t="s">
        <v>90</v>
      </c>
      <c r="B225" s="66" t="s">
        <v>220</v>
      </c>
      <c r="C225" t="s">
        <v>1544</v>
      </c>
    </row>
    <row r="226" spans="1:3" x14ac:dyDescent="0.25">
      <c r="A226" s="39" t="s">
        <v>92</v>
      </c>
      <c r="B226" s="66" t="s">
        <v>1545</v>
      </c>
      <c r="C226" s="91" t="s">
        <v>1546</v>
      </c>
    </row>
    <row r="227" spans="1:3" x14ac:dyDescent="0.25">
      <c r="A227" s="39" t="s">
        <v>94</v>
      </c>
      <c r="B227" s="66" t="s">
        <v>1547</v>
      </c>
      <c r="C227" s="91" t="s">
        <v>1548</v>
      </c>
    </row>
    <row r="228" spans="1:3" x14ac:dyDescent="0.25">
      <c r="A228" s="70" t="s">
        <v>96</v>
      </c>
      <c r="B228" s="58" t="s">
        <v>1549</v>
      </c>
      <c r="C228" s="67" t="s">
        <v>1550</v>
      </c>
    </row>
    <row r="229" spans="1:3" x14ac:dyDescent="0.25">
      <c r="A229" s="69" t="s">
        <v>96</v>
      </c>
      <c r="B229" s="59" t="s">
        <v>170</v>
      </c>
      <c r="C229" s="85" t="s">
        <v>1550</v>
      </c>
    </row>
    <row r="230" spans="1:3" x14ac:dyDescent="0.25">
      <c r="A230" s="70" t="s">
        <v>98</v>
      </c>
      <c r="B230" s="57" t="s">
        <v>1551</v>
      </c>
      <c r="C230" s="92" t="s">
        <v>1552</v>
      </c>
    </row>
    <row r="231" spans="1:3" x14ac:dyDescent="0.25">
      <c r="A231" s="71" t="s">
        <v>98</v>
      </c>
      <c r="B231" s="58" t="s">
        <v>1553</v>
      </c>
      <c r="C231" s="90" t="s">
        <v>1554</v>
      </c>
    </row>
    <row r="232" spans="1:3" x14ac:dyDescent="0.25">
      <c r="A232" s="71" t="s">
        <v>98</v>
      </c>
      <c r="B232" s="58" t="s">
        <v>1555</v>
      </c>
      <c r="C232" s="90" t="s">
        <v>1556</v>
      </c>
    </row>
    <row r="233" spans="1:3" x14ac:dyDescent="0.25">
      <c r="A233" s="71" t="s">
        <v>98</v>
      </c>
      <c r="B233" s="58" t="s">
        <v>1557</v>
      </c>
      <c r="C233" s="90" t="s">
        <v>1558</v>
      </c>
    </row>
    <row r="234" spans="1:3" x14ac:dyDescent="0.25">
      <c r="A234" s="69" t="s">
        <v>98</v>
      </c>
      <c r="B234" s="59" t="s">
        <v>1559</v>
      </c>
      <c r="C234" s="90" t="s">
        <v>1560</v>
      </c>
    </row>
    <row r="235" spans="1:3" x14ac:dyDescent="0.25">
      <c r="A235" s="70" t="s">
        <v>100</v>
      </c>
      <c r="B235" s="57" t="s">
        <v>180</v>
      </c>
      <c r="C235" s="67" t="s">
        <v>1561</v>
      </c>
    </row>
    <row r="236" spans="1:3" x14ac:dyDescent="0.25">
      <c r="A236" s="71" t="s">
        <v>100</v>
      </c>
      <c r="B236" s="58" t="s">
        <v>182</v>
      </c>
      <c r="C236" s="68" t="s">
        <v>1561</v>
      </c>
    </row>
    <row r="237" spans="1:3" x14ac:dyDescent="0.25">
      <c r="A237" s="71" t="s">
        <v>100</v>
      </c>
      <c r="B237" s="58" t="s">
        <v>184</v>
      </c>
      <c r="C237" s="68" t="s">
        <v>1561</v>
      </c>
    </row>
    <row r="238" spans="1:3" x14ac:dyDescent="0.25">
      <c r="A238" s="71" t="s">
        <v>100</v>
      </c>
      <c r="B238" s="58" t="s">
        <v>185</v>
      </c>
      <c r="C238" s="68" t="s">
        <v>1561</v>
      </c>
    </row>
    <row r="239" spans="1:3" x14ac:dyDescent="0.25">
      <c r="A239" s="71" t="s">
        <v>100</v>
      </c>
      <c r="B239" s="58" t="s">
        <v>1562</v>
      </c>
      <c r="C239" s="68" t="s">
        <v>1561</v>
      </c>
    </row>
    <row r="240" spans="1:3" x14ac:dyDescent="0.25">
      <c r="A240" s="69" t="s">
        <v>100</v>
      </c>
      <c r="B240" s="59" t="s">
        <v>186</v>
      </c>
      <c r="C240" s="85" t="s">
        <v>1452</v>
      </c>
    </row>
    <row r="241" spans="1:3" x14ac:dyDescent="0.25">
      <c r="A241" s="70" t="s">
        <v>102</v>
      </c>
      <c r="B241" s="57" t="s">
        <v>1563</v>
      </c>
      <c r="C241" s="68" t="s">
        <v>1561</v>
      </c>
    </row>
    <row r="242" spans="1:3" x14ac:dyDescent="0.25">
      <c r="A242" s="71" t="s">
        <v>102</v>
      </c>
      <c r="B242" s="58" t="s">
        <v>184</v>
      </c>
      <c r="C242" s="68" t="s">
        <v>1561</v>
      </c>
    </row>
    <row r="243" spans="1:3" x14ac:dyDescent="0.25">
      <c r="A243" s="71" t="s">
        <v>102</v>
      </c>
      <c r="B243" s="58" t="s">
        <v>185</v>
      </c>
      <c r="C243" s="68" t="s">
        <v>1561</v>
      </c>
    </row>
    <row r="244" spans="1:3" x14ac:dyDescent="0.25">
      <c r="A244" s="71" t="s">
        <v>102</v>
      </c>
      <c r="B244" s="58" t="s">
        <v>1562</v>
      </c>
      <c r="C244" s="68" t="s">
        <v>1561</v>
      </c>
    </row>
    <row r="245" spans="1:3" x14ac:dyDescent="0.25">
      <c r="A245" s="71" t="s">
        <v>102</v>
      </c>
      <c r="B245" s="59" t="s">
        <v>186</v>
      </c>
      <c r="C245" s="85" t="s">
        <v>1561</v>
      </c>
    </row>
    <row r="246" spans="1:3" x14ac:dyDescent="0.25">
      <c r="A246" s="93" t="s">
        <v>104</v>
      </c>
      <c r="B246" s="57" t="s">
        <v>1564</v>
      </c>
      <c r="C246" s="90" t="s">
        <v>1565</v>
      </c>
    </row>
    <row r="247" spans="1:3" x14ac:dyDescent="0.25">
      <c r="A247" s="94" t="s">
        <v>104</v>
      </c>
      <c r="B247" s="58" t="s">
        <v>1566</v>
      </c>
      <c r="C247" s="90" t="s">
        <v>1567</v>
      </c>
    </row>
    <row r="248" spans="1:3" x14ac:dyDescent="0.25">
      <c r="A248" s="94" t="s">
        <v>104</v>
      </c>
      <c r="B248" s="58" t="s">
        <v>1568</v>
      </c>
      <c r="C248" s="90" t="s">
        <v>1569</v>
      </c>
    </row>
    <row r="249" spans="1:3" x14ac:dyDescent="0.25">
      <c r="A249" s="95" t="s">
        <v>104</v>
      </c>
      <c r="B249" s="59" t="s">
        <v>1570</v>
      </c>
      <c r="C249" s="89" t="s">
        <v>1571</v>
      </c>
    </row>
    <row r="250" spans="1:3" x14ac:dyDescent="0.25">
      <c r="A250" s="69" t="s">
        <v>106</v>
      </c>
      <c r="B250" s="57" t="s">
        <v>234</v>
      </c>
      <c r="C250" s="96" t="s">
        <v>1561</v>
      </c>
    </row>
    <row r="251" spans="1:3" x14ac:dyDescent="0.25">
      <c r="A251" s="93" t="s">
        <v>108</v>
      </c>
      <c r="B251" s="57" t="s">
        <v>1572</v>
      </c>
      <c r="C251" s="96" t="s">
        <v>1561</v>
      </c>
    </row>
    <row r="252" spans="1:3" x14ac:dyDescent="0.25">
      <c r="A252" s="94" t="s">
        <v>108</v>
      </c>
      <c r="B252" s="58" t="s">
        <v>238</v>
      </c>
      <c r="C252" s="97" t="s">
        <v>1561</v>
      </c>
    </row>
    <row r="253" spans="1:3" x14ac:dyDescent="0.25">
      <c r="A253" s="94" t="s">
        <v>108</v>
      </c>
      <c r="B253" s="58" t="s">
        <v>1573</v>
      </c>
      <c r="C253" s="97" t="s">
        <v>1561</v>
      </c>
    </row>
    <row r="254" spans="1:3" x14ac:dyDescent="0.25">
      <c r="A254" s="94" t="s">
        <v>108</v>
      </c>
      <c r="B254" s="58" t="s">
        <v>1574</v>
      </c>
      <c r="C254" s="97" t="s">
        <v>1561</v>
      </c>
    </row>
    <row r="255" spans="1:3" x14ac:dyDescent="0.25">
      <c r="A255" s="95" t="s">
        <v>108</v>
      </c>
      <c r="B255" s="59" t="s">
        <v>1575</v>
      </c>
      <c r="C255" s="98" t="s">
        <v>1561</v>
      </c>
    </row>
    <row r="256" spans="1:3" x14ac:dyDescent="0.25">
      <c r="A256" s="69" t="s">
        <v>110</v>
      </c>
      <c r="B256" s="59" t="s">
        <v>1576</v>
      </c>
      <c r="C256" s="85" t="s">
        <v>1577</v>
      </c>
    </row>
    <row r="257" spans="1:3" x14ac:dyDescent="0.25">
      <c r="A257" s="39" t="s">
        <v>112</v>
      </c>
      <c r="B257" s="66" t="s">
        <v>1578</v>
      </c>
      <c r="C257" s="67" t="s">
        <v>1577</v>
      </c>
    </row>
    <row r="258" spans="1:3" x14ac:dyDescent="0.25">
      <c r="A258" s="70" t="s">
        <v>114</v>
      </c>
      <c r="B258" s="57" t="s">
        <v>1579</v>
      </c>
      <c r="C258" s="67" t="s">
        <v>1580</v>
      </c>
    </row>
    <row r="259" spans="1:3" x14ac:dyDescent="0.25">
      <c r="A259" s="71" t="s">
        <v>114</v>
      </c>
      <c r="B259" s="58" t="s">
        <v>1581</v>
      </c>
      <c r="C259" s="68" t="s">
        <v>1580</v>
      </c>
    </row>
    <row r="260" spans="1:3" x14ac:dyDescent="0.25">
      <c r="A260" s="69" t="s">
        <v>114</v>
      </c>
      <c r="B260" s="59" t="s">
        <v>1582</v>
      </c>
      <c r="C260" s="85" t="s">
        <v>1580</v>
      </c>
    </row>
    <row r="261" spans="1:3" x14ac:dyDescent="0.25">
      <c r="A261" s="70" t="s">
        <v>116</v>
      </c>
      <c r="B261" s="57" t="s">
        <v>235</v>
      </c>
      <c r="C261" s="68" t="s">
        <v>1561</v>
      </c>
    </row>
    <row r="262" spans="1:3" x14ac:dyDescent="0.25">
      <c r="A262" s="71" t="s">
        <v>116</v>
      </c>
      <c r="B262" s="58" t="s">
        <v>236</v>
      </c>
      <c r="C262" s="85" t="s">
        <v>1561</v>
      </c>
    </row>
    <row r="263" spans="1:3" x14ac:dyDescent="0.25">
      <c r="A263" s="93" t="s">
        <v>118</v>
      </c>
      <c r="B263" s="57" t="s">
        <v>237</v>
      </c>
      <c r="C263" s="97" t="s">
        <v>1561</v>
      </c>
    </row>
    <row r="264" spans="1:3" x14ac:dyDescent="0.25">
      <c r="A264" s="94" t="s">
        <v>118</v>
      </c>
      <c r="B264" s="58" t="s">
        <v>238</v>
      </c>
      <c r="C264" s="97" t="s">
        <v>1561</v>
      </c>
    </row>
    <row r="265" spans="1:3" x14ac:dyDescent="0.25">
      <c r="A265" s="94" t="s">
        <v>118</v>
      </c>
      <c r="B265" s="58" t="s">
        <v>1573</v>
      </c>
      <c r="C265" s="97" t="s">
        <v>1561</v>
      </c>
    </row>
    <row r="266" spans="1:3" x14ac:dyDescent="0.25">
      <c r="A266" s="94" t="s">
        <v>118</v>
      </c>
      <c r="B266" s="58" t="s">
        <v>1574</v>
      </c>
      <c r="C266" s="97" t="s">
        <v>1561</v>
      </c>
    </row>
    <row r="267" spans="1:3" x14ac:dyDescent="0.25">
      <c r="A267" s="95" t="s">
        <v>118</v>
      </c>
      <c r="B267" s="59" t="s">
        <v>1575</v>
      </c>
      <c r="C267" s="98" t="s">
        <v>1561</v>
      </c>
    </row>
    <row r="268" spans="1:3" x14ac:dyDescent="0.25">
      <c r="A268" s="71" t="s">
        <v>120</v>
      </c>
      <c r="B268" s="58" t="s">
        <v>187</v>
      </c>
      <c r="C268" s="68" t="s">
        <v>1583</v>
      </c>
    </row>
    <row r="269" spans="1:3" x14ac:dyDescent="0.25">
      <c r="A269" s="71" t="s">
        <v>120</v>
      </c>
      <c r="B269" s="58" t="s">
        <v>239</v>
      </c>
      <c r="C269" s="68" t="s">
        <v>1583</v>
      </c>
    </row>
    <row r="270" spans="1:3" x14ac:dyDescent="0.25">
      <c r="A270" s="71" t="s">
        <v>120</v>
      </c>
      <c r="B270" s="58" t="s">
        <v>1584</v>
      </c>
      <c r="C270" s="68" t="s">
        <v>1583</v>
      </c>
    </row>
    <row r="271" spans="1:3" x14ac:dyDescent="0.25">
      <c r="A271" s="71" t="s">
        <v>120</v>
      </c>
      <c r="B271" s="58" t="s">
        <v>1585</v>
      </c>
      <c r="C271" s="68" t="s">
        <v>1586</v>
      </c>
    </row>
    <row r="272" spans="1:3" x14ac:dyDescent="0.25">
      <c r="A272" s="69" t="s">
        <v>120</v>
      </c>
      <c r="B272" s="59" t="s">
        <v>1587</v>
      </c>
      <c r="C272" s="85" t="s">
        <v>1586</v>
      </c>
    </row>
    <row r="273" spans="1:3" x14ac:dyDescent="0.25">
      <c r="A273" s="70" t="s">
        <v>122</v>
      </c>
      <c r="B273" s="57" t="s">
        <v>189</v>
      </c>
      <c r="C273" s="67" t="s">
        <v>1588</v>
      </c>
    </row>
    <row r="274" spans="1:3" x14ac:dyDescent="0.25">
      <c r="A274" s="71" t="s">
        <v>122</v>
      </c>
      <c r="B274" s="58" t="s">
        <v>191</v>
      </c>
      <c r="C274" s="68" t="s">
        <v>1589</v>
      </c>
    </row>
    <row r="275" spans="1:3" x14ac:dyDescent="0.25">
      <c r="A275" s="71" t="s">
        <v>122</v>
      </c>
      <c r="B275" s="58" t="s">
        <v>193</v>
      </c>
      <c r="C275" s="68" t="s">
        <v>1586</v>
      </c>
    </row>
    <row r="276" spans="1:3" x14ac:dyDescent="0.25">
      <c r="A276" s="71" t="s">
        <v>122</v>
      </c>
      <c r="B276" s="58" t="s">
        <v>194</v>
      </c>
      <c r="C276" s="68" t="s">
        <v>1586</v>
      </c>
    </row>
    <row r="277" spans="1:3" x14ac:dyDescent="0.25">
      <c r="A277" s="69" t="s">
        <v>122</v>
      </c>
      <c r="B277" s="59" t="s">
        <v>195</v>
      </c>
      <c r="C277" s="85" t="s">
        <v>1586</v>
      </c>
    </row>
    <row r="278" spans="1:3" x14ac:dyDescent="0.25">
      <c r="A278" s="70" t="s">
        <v>197</v>
      </c>
      <c r="B278" s="57" t="s">
        <v>1590</v>
      </c>
      <c r="C278" s="67" t="s">
        <v>1586</v>
      </c>
    </row>
    <row r="279" spans="1:3" x14ac:dyDescent="0.25">
      <c r="A279" s="71" t="s">
        <v>197</v>
      </c>
      <c r="B279" s="58" t="s">
        <v>1591</v>
      </c>
      <c r="C279" s="68" t="s">
        <v>1586</v>
      </c>
    </row>
    <row r="280" spans="1:3" x14ac:dyDescent="0.25">
      <c r="A280" s="71" t="s">
        <v>197</v>
      </c>
      <c r="B280" s="58" t="s">
        <v>1592</v>
      </c>
      <c r="C280" s="68" t="s">
        <v>1586</v>
      </c>
    </row>
    <row r="281" spans="1:3" x14ac:dyDescent="0.25">
      <c r="A281" s="71" t="s">
        <v>197</v>
      </c>
      <c r="B281" s="58" t="s">
        <v>196</v>
      </c>
      <c r="C281" s="68" t="s">
        <v>1586</v>
      </c>
    </row>
    <row r="282" spans="1:3" x14ac:dyDescent="0.25">
      <c r="A282" s="69" t="s">
        <v>197</v>
      </c>
      <c r="B282" s="59" t="s">
        <v>1593</v>
      </c>
      <c r="C282" s="85" t="s">
        <v>1586</v>
      </c>
    </row>
    <row r="283" spans="1:3" x14ac:dyDescent="0.25">
      <c r="A283" s="70" t="s">
        <v>126</v>
      </c>
      <c r="B283" s="57" t="s">
        <v>199</v>
      </c>
      <c r="C283" s="67" t="s">
        <v>1594</v>
      </c>
    </row>
    <row r="284" spans="1:3" x14ac:dyDescent="0.25">
      <c r="A284" s="71" t="s">
        <v>126</v>
      </c>
      <c r="B284" s="58" t="s">
        <v>200</v>
      </c>
      <c r="C284" s="68" t="s">
        <v>1595</v>
      </c>
    </row>
    <row r="285" spans="1:3" x14ac:dyDescent="0.25">
      <c r="A285" s="69" t="s">
        <v>126</v>
      </c>
      <c r="B285" s="59" t="s">
        <v>201</v>
      </c>
      <c r="C285" s="85" t="s">
        <v>1595</v>
      </c>
    </row>
    <row r="286" spans="1:3" x14ac:dyDescent="0.25">
      <c r="A286" s="39" t="s">
        <v>128</v>
      </c>
      <c r="B286" s="66" t="s">
        <v>198</v>
      </c>
      <c r="C286" s="91" t="s">
        <v>1589</v>
      </c>
    </row>
  </sheetData>
  <autoFilter ref="A1:B178" xr:uid="{00000000-0009-0000-0000-000005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9"/>
  <sheetViews>
    <sheetView topLeftCell="A4" zoomScale="90" zoomScaleNormal="90" workbookViewId="0">
      <selection activeCell="F10" sqref="F10"/>
    </sheetView>
  </sheetViews>
  <sheetFormatPr baseColWidth="10" defaultColWidth="11.42578125" defaultRowHeight="15" x14ac:dyDescent="0.25"/>
  <cols>
    <col min="3" max="3" width="10.28515625" customWidth="1"/>
    <col min="4" max="4" width="29.5703125" customWidth="1"/>
    <col min="5" max="5" width="11.7109375" style="2" customWidth="1"/>
    <col min="6" max="6" width="37.28515625" bestFit="1" customWidth="1"/>
    <col min="7" max="7" width="32.28515625" bestFit="1" customWidth="1"/>
    <col min="8" max="8" width="30.5703125" customWidth="1"/>
  </cols>
  <sheetData>
    <row r="1" spans="1:24" x14ac:dyDescent="0.25">
      <c r="A1" s="3"/>
      <c r="B1" s="3"/>
      <c r="C1" s="3"/>
      <c r="D1" s="3"/>
      <c r="E1" s="112"/>
      <c r="F1" s="3"/>
      <c r="G1" s="3"/>
      <c r="H1" s="3"/>
      <c r="I1" s="3"/>
      <c r="J1" s="3"/>
      <c r="K1" s="3"/>
    </row>
    <row r="2" spans="1:24" x14ac:dyDescent="0.25">
      <c r="A2" s="3"/>
      <c r="B2" s="3"/>
      <c r="C2" s="3"/>
      <c r="D2" s="3"/>
      <c r="E2" s="112"/>
      <c r="F2" s="3"/>
      <c r="G2" s="3"/>
      <c r="H2" s="3"/>
      <c r="I2" s="3"/>
      <c r="J2" s="3"/>
      <c r="K2" s="3"/>
    </row>
    <row r="3" spans="1:24" ht="39.950000000000003" customHeight="1" x14ac:dyDescent="0.25">
      <c r="A3" s="3"/>
      <c r="B3" s="3"/>
      <c r="C3" s="3"/>
      <c r="D3" s="3"/>
      <c r="E3" s="112"/>
      <c r="F3" s="173" t="s">
        <v>165</v>
      </c>
      <c r="G3" s="173"/>
      <c r="H3" s="173"/>
    </row>
    <row r="4" spans="1:24" ht="30" x14ac:dyDescent="0.25">
      <c r="A4" s="3"/>
      <c r="B4" s="174"/>
      <c r="C4" s="174"/>
      <c r="D4" s="174"/>
      <c r="E4" s="112"/>
      <c r="F4" s="113" t="s">
        <v>1596</v>
      </c>
      <c r="G4" s="113" t="s">
        <v>1597</v>
      </c>
      <c r="H4" s="113" t="s">
        <v>1598</v>
      </c>
      <c r="I4" s="3"/>
      <c r="J4" s="3"/>
      <c r="K4" s="3"/>
      <c r="L4" s="3"/>
      <c r="M4" s="3"/>
      <c r="N4" s="3"/>
      <c r="O4" s="3"/>
      <c r="P4" s="3"/>
      <c r="Q4" s="3"/>
      <c r="R4" s="3"/>
      <c r="S4" s="3"/>
      <c r="T4" s="3"/>
      <c r="U4" s="3"/>
      <c r="V4" s="3"/>
      <c r="W4" s="3"/>
      <c r="X4" s="3"/>
    </row>
    <row r="5" spans="1:24" ht="120" x14ac:dyDescent="0.25">
      <c r="A5" s="3"/>
      <c r="B5" s="174"/>
      <c r="C5" s="174"/>
      <c r="D5" s="175"/>
      <c r="E5" s="114" t="s">
        <v>1599</v>
      </c>
      <c r="F5" s="115" t="s">
        <v>1600</v>
      </c>
      <c r="G5" s="115" t="s">
        <v>1601</v>
      </c>
      <c r="H5" s="115" t="s">
        <v>1602</v>
      </c>
      <c r="I5" s="3"/>
      <c r="J5" s="3"/>
      <c r="K5" s="3"/>
      <c r="L5" s="3"/>
      <c r="M5" s="3"/>
      <c r="N5" s="3"/>
      <c r="O5" s="3"/>
      <c r="P5" s="3"/>
      <c r="Q5" s="3"/>
      <c r="R5" s="3"/>
      <c r="S5" s="3"/>
      <c r="T5" s="3"/>
      <c r="U5" s="3"/>
      <c r="V5" s="3"/>
      <c r="W5" s="3"/>
      <c r="X5" s="3"/>
    </row>
    <row r="6" spans="1:24" ht="18.75" x14ac:dyDescent="0.25">
      <c r="A6" s="3"/>
      <c r="B6" s="175"/>
      <c r="C6" s="175"/>
      <c r="D6" s="114" t="s">
        <v>1599</v>
      </c>
      <c r="E6" s="5" t="s">
        <v>1603</v>
      </c>
      <c r="F6" s="4">
        <v>1</v>
      </c>
      <c r="G6" s="4">
        <v>2</v>
      </c>
      <c r="H6" s="4">
        <v>4</v>
      </c>
      <c r="I6" s="3"/>
      <c r="J6" s="3"/>
      <c r="K6" s="3"/>
      <c r="L6" s="3"/>
      <c r="M6" s="3"/>
      <c r="N6" s="3"/>
      <c r="O6" s="3"/>
      <c r="P6" s="3"/>
      <c r="Q6" s="3"/>
      <c r="R6" s="3"/>
      <c r="S6" s="3"/>
      <c r="T6" s="3"/>
      <c r="U6" s="3"/>
      <c r="V6" s="3"/>
      <c r="W6" s="3"/>
      <c r="X6" s="3"/>
    </row>
    <row r="7" spans="1:24" ht="45" x14ac:dyDescent="0.25">
      <c r="A7" s="3"/>
      <c r="B7" s="176" t="s">
        <v>164</v>
      </c>
      <c r="C7" s="113" t="s">
        <v>1604</v>
      </c>
      <c r="D7" s="116" t="s">
        <v>1605</v>
      </c>
      <c r="E7" s="4">
        <v>1</v>
      </c>
      <c r="F7" s="6">
        <v>1</v>
      </c>
      <c r="G7" s="7">
        <v>2</v>
      </c>
      <c r="H7" s="8">
        <v>4</v>
      </c>
      <c r="I7" s="3"/>
      <c r="J7" s="3"/>
      <c r="K7" s="3"/>
      <c r="L7" s="3"/>
      <c r="M7" s="3"/>
      <c r="N7" s="3"/>
      <c r="O7" s="3"/>
      <c r="P7" s="3"/>
      <c r="Q7" s="3"/>
      <c r="R7" s="3"/>
      <c r="S7" s="3"/>
      <c r="T7" s="3"/>
      <c r="U7" s="3"/>
      <c r="V7" s="3"/>
      <c r="W7" s="3"/>
      <c r="X7" s="3"/>
    </row>
    <row r="8" spans="1:24" ht="60" x14ac:dyDescent="0.25">
      <c r="A8" s="3"/>
      <c r="B8" s="176"/>
      <c r="C8" s="113" t="s">
        <v>1606</v>
      </c>
      <c r="D8" s="116" t="s">
        <v>1607</v>
      </c>
      <c r="E8" s="4">
        <v>2</v>
      </c>
      <c r="F8" s="7">
        <v>2</v>
      </c>
      <c r="G8" s="8">
        <v>4</v>
      </c>
      <c r="H8" s="9">
        <v>8</v>
      </c>
      <c r="I8" s="3"/>
      <c r="J8" s="3"/>
      <c r="K8" s="3"/>
      <c r="L8" s="3"/>
      <c r="M8" s="3"/>
      <c r="N8" s="3"/>
      <c r="O8" s="3"/>
      <c r="P8" s="3"/>
      <c r="Q8" s="3"/>
      <c r="R8" s="3"/>
      <c r="S8" s="3"/>
      <c r="T8" s="3"/>
      <c r="U8" s="3"/>
      <c r="V8" s="3"/>
      <c r="W8" s="3"/>
      <c r="X8" s="3"/>
    </row>
    <row r="9" spans="1:24" ht="60" x14ac:dyDescent="0.25">
      <c r="A9" s="3"/>
      <c r="B9" s="176"/>
      <c r="C9" s="113" t="s">
        <v>1608</v>
      </c>
      <c r="D9" s="116" t="s">
        <v>1609</v>
      </c>
      <c r="E9" s="4">
        <v>4</v>
      </c>
      <c r="F9" s="8">
        <v>4</v>
      </c>
      <c r="G9" s="9">
        <v>8</v>
      </c>
      <c r="H9" s="10">
        <v>16</v>
      </c>
      <c r="I9" s="3"/>
      <c r="J9" s="3"/>
      <c r="K9" s="3"/>
      <c r="L9" s="3"/>
      <c r="M9" s="3"/>
      <c r="N9" s="3"/>
      <c r="O9" s="3"/>
      <c r="P9" s="3"/>
      <c r="Q9" s="3"/>
      <c r="R9" s="3"/>
      <c r="S9" s="3"/>
      <c r="T9" s="3"/>
      <c r="U9" s="3"/>
      <c r="V9" s="3"/>
      <c r="W9" s="3"/>
      <c r="X9" s="3"/>
    </row>
    <row r="10" spans="1:24" x14ac:dyDescent="0.25">
      <c r="A10" s="3"/>
      <c r="B10" s="3"/>
      <c r="C10" s="3"/>
      <c r="D10" s="3"/>
      <c r="E10" s="112"/>
      <c r="F10" s="3"/>
      <c r="G10" s="3"/>
      <c r="H10" s="3"/>
      <c r="I10" s="3"/>
      <c r="J10" s="3"/>
      <c r="K10" s="3"/>
      <c r="L10" s="3"/>
      <c r="M10" s="3"/>
      <c r="N10" s="3"/>
      <c r="O10" s="3"/>
      <c r="P10" s="3"/>
      <c r="Q10" s="3"/>
      <c r="R10" s="3"/>
      <c r="S10" s="3"/>
      <c r="T10" s="3"/>
      <c r="U10" s="3"/>
      <c r="V10" s="3"/>
      <c r="W10" s="3"/>
      <c r="X10" s="3"/>
    </row>
    <row r="11" spans="1:24" ht="39.950000000000003" customHeight="1" x14ac:dyDescent="0.25">
      <c r="A11" s="3"/>
      <c r="B11" s="3"/>
      <c r="C11" s="3"/>
      <c r="D11" s="3"/>
      <c r="E11" s="11">
        <v>1</v>
      </c>
      <c r="F11" s="6" t="s">
        <v>1610</v>
      </c>
      <c r="G11" s="177" t="s">
        <v>1611</v>
      </c>
      <c r="H11" s="177"/>
      <c r="I11" s="3"/>
      <c r="J11" s="3"/>
      <c r="K11" s="3"/>
      <c r="L11" s="3"/>
      <c r="M11" s="3"/>
      <c r="N11" s="3"/>
      <c r="O11" s="3"/>
      <c r="P11" s="3"/>
      <c r="Q11" s="3"/>
      <c r="R11" s="3"/>
      <c r="S11" s="3"/>
      <c r="T11" s="3"/>
      <c r="U11" s="3"/>
      <c r="V11" s="3"/>
      <c r="W11" s="3"/>
      <c r="X11" s="3"/>
    </row>
    <row r="12" spans="1:24" ht="80.45" customHeight="1" x14ac:dyDescent="0.25">
      <c r="A12" s="3"/>
      <c r="B12" s="3"/>
      <c r="C12" s="3"/>
      <c r="D12" s="3"/>
      <c r="E12" s="12">
        <v>2</v>
      </c>
      <c r="F12" s="7" t="s">
        <v>16</v>
      </c>
      <c r="G12" s="172" t="s">
        <v>1612</v>
      </c>
      <c r="H12" s="172"/>
      <c r="I12" s="3"/>
      <c r="J12" s="3"/>
      <c r="K12" s="3"/>
      <c r="L12" s="3"/>
      <c r="M12" s="3"/>
      <c r="N12" s="3"/>
      <c r="O12" s="3"/>
      <c r="P12" s="3"/>
      <c r="Q12" s="3"/>
      <c r="R12" s="3"/>
      <c r="S12" s="3"/>
      <c r="T12" s="3"/>
      <c r="U12" s="3"/>
      <c r="V12" s="3"/>
      <c r="W12" s="3"/>
      <c r="X12" s="3"/>
    </row>
    <row r="13" spans="1:24" ht="133.5" customHeight="1" x14ac:dyDescent="0.25">
      <c r="A13" s="3"/>
      <c r="B13" s="3"/>
      <c r="C13" s="3"/>
      <c r="D13" s="3"/>
      <c r="E13" s="13">
        <v>4</v>
      </c>
      <c r="F13" s="8" t="s">
        <v>13</v>
      </c>
      <c r="G13" s="172" t="s">
        <v>1613</v>
      </c>
      <c r="H13" s="172"/>
      <c r="I13" s="3"/>
      <c r="J13" s="3"/>
      <c r="K13" s="3"/>
      <c r="L13" s="3"/>
      <c r="M13" s="3"/>
      <c r="N13" s="3"/>
      <c r="O13" s="3"/>
      <c r="P13" s="3"/>
      <c r="Q13" s="3"/>
      <c r="R13" s="3"/>
      <c r="S13" s="3"/>
      <c r="T13" s="3"/>
      <c r="U13" s="3"/>
      <c r="V13" s="3"/>
      <c r="W13" s="3"/>
      <c r="X13" s="3"/>
    </row>
    <row r="14" spans="1:24" ht="81.95" customHeight="1" x14ac:dyDescent="0.25">
      <c r="A14" s="3"/>
      <c r="B14" s="3"/>
      <c r="C14" s="3"/>
      <c r="D14" s="3"/>
      <c r="E14" s="14">
        <v>8</v>
      </c>
      <c r="F14" s="9" t="s">
        <v>53</v>
      </c>
      <c r="G14" s="172" t="s">
        <v>1614</v>
      </c>
      <c r="H14" s="172"/>
      <c r="I14" s="3"/>
      <c r="J14" s="3"/>
      <c r="K14" s="3"/>
      <c r="L14" s="3"/>
      <c r="M14" s="3"/>
      <c r="N14" s="3"/>
      <c r="O14" s="3"/>
      <c r="P14" s="3"/>
      <c r="Q14" s="3"/>
      <c r="R14" s="3"/>
      <c r="S14" s="3"/>
      <c r="T14" s="3"/>
      <c r="U14" s="3"/>
      <c r="V14" s="3"/>
      <c r="W14" s="3"/>
      <c r="X14" s="3"/>
    </row>
    <row r="15" spans="1:24" ht="66.95" customHeight="1" x14ac:dyDescent="0.25">
      <c r="A15" s="3"/>
      <c r="B15" s="3"/>
      <c r="C15" s="3"/>
      <c r="D15" s="3"/>
      <c r="E15" s="15">
        <v>16</v>
      </c>
      <c r="F15" s="10" t="s">
        <v>20</v>
      </c>
      <c r="G15" s="172" t="s">
        <v>1615</v>
      </c>
      <c r="H15" s="172"/>
      <c r="I15" s="3"/>
      <c r="J15" s="3"/>
      <c r="K15" s="3"/>
      <c r="L15" s="3"/>
      <c r="M15" s="3"/>
      <c r="N15" s="3"/>
      <c r="O15" s="3"/>
      <c r="P15" s="3"/>
      <c r="Q15" s="3"/>
      <c r="R15" s="3"/>
      <c r="S15" s="3"/>
      <c r="T15" s="3"/>
      <c r="U15" s="3"/>
      <c r="V15" s="3"/>
      <c r="W15" s="3"/>
      <c r="X15" s="3"/>
    </row>
    <row r="16" spans="1:24" x14ac:dyDescent="0.25">
      <c r="A16" s="3"/>
      <c r="B16" s="3"/>
      <c r="C16" s="3"/>
      <c r="D16" s="3"/>
      <c r="E16" s="112"/>
      <c r="F16" s="3"/>
      <c r="G16" s="3"/>
      <c r="H16" s="3"/>
      <c r="I16" s="3"/>
      <c r="J16" s="3"/>
      <c r="K16" s="3"/>
      <c r="L16" s="3"/>
      <c r="M16" s="3"/>
      <c r="N16" s="3"/>
      <c r="O16" s="3"/>
      <c r="P16" s="3"/>
      <c r="Q16" s="3"/>
      <c r="R16" s="3"/>
      <c r="S16" s="3"/>
      <c r="T16" s="3"/>
      <c r="U16" s="3"/>
      <c r="V16" s="3"/>
      <c r="W16" s="3"/>
      <c r="X16" s="3"/>
    </row>
    <row r="17" spans="1:24" x14ac:dyDescent="0.25">
      <c r="A17" s="3"/>
      <c r="B17" s="3"/>
      <c r="C17" s="3"/>
      <c r="D17" s="3"/>
      <c r="E17" s="112"/>
      <c r="F17" s="3"/>
      <c r="G17" s="3"/>
      <c r="H17" s="3"/>
      <c r="I17" s="3"/>
      <c r="J17" s="3"/>
      <c r="K17" s="3"/>
      <c r="L17" s="3"/>
      <c r="M17" s="3"/>
      <c r="N17" s="3"/>
      <c r="O17" s="3"/>
      <c r="P17" s="3"/>
      <c r="Q17" s="3"/>
      <c r="R17" s="3"/>
      <c r="S17" s="3"/>
      <c r="T17" s="3"/>
      <c r="U17" s="3"/>
      <c r="V17" s="3"/>
      <c r="W17" s="3"/>
      <c r="X17" s="3"/>
    </row>
    <row r="18" spans="1:24" x14ac:dyDescent="0.25">
      <c r="A18" s="3"/>
      <c r="B18" s="3"/>
      <c r="C18" s="3"/>
      <c r="D18" s="3"/>
      <c r="E18" s="112"/>
      <c r="F18" s="3"/>
      <c r="G18" s="3"/>
      <c r="H18" s="3"/>
      <c r="I18" s="3"/>
      <c r="J18" s="3"/>
      <c r="K18" s="3"/>
      <c r="L18" s="3"/>
      <c r="M18" s="3"/>
      <c r="N18" s="3"/>
      <c r="O18" s="3"/>
      <c r="P18" s="3"/>
      <c r="Q18" s="3"/>
      <c r="R18" s="3"/>
      <c r="S18" s="3"/>
      <c r="T18" s="3"/>
      <c r="U18" s="3"/>
      <c r="V18" s="3"/>
      <c r="W18" s="3"/>
      <c r="X18" s="3"/>
    </row>
    <row r="19" spans="1:24" x14ac:dyDescent="0.25">
      <c r="A19" s="3"/>
      <c r="B19" s="3"/>
      <c r="C19" s="3"/>
      <c r="D19" s="3"/>
      <c r="E19" s="112"/>
      <c r="F19" s="3"/>
      <c r="G19" s="3"/>
      <c r="H19" s="3"/>
      <c r="I19" s="3"/>
    </row>
    <row r="20" spans="1:24" x14ac:dyDescent="0.25">
      <c r="A20" s="3"/>
      <c r="B20" s="3"/>
      <c r="C20" s="3"/>
      <c r="D20" s="3"/>
      <c r="E20" s="112"/>
      <c r="F20" s="3"/>
      <c r="G20" s="3"/>
      <c r="H20" s="3"/>
      <c r="I20" s="3"/>
    </row>
    <row r="21" spans="1:24" x14ac:dyDescent="0.25">
      <c r="A21" s="3"/>
      <c r="B21" s="3"/>
      <c r="C21" s="3"/>
      <c r="D21" s="3"/>
      <c r="E21" s="112"/>
      <c r="F21" s="3"/>
      <c r="G21" s="3"/>
      <c r="H21" s="3"/>
      <c r="I21" s="3"/>
    </row>
    <row r="22" spans="1:24" x14ac:dyDescent="0.25">
      <c r="A22" s="3"/>
      <c r="B22" s="3"/>
      <c r="C22" s="3"/>
      <c r="D22" s="3"/>
      <c r="E22" s="112"/>
      <c r="F22" s="3"/>
      <c r="G22" s="3"/>
      <c r="H22" s="3"/>
      <c r="I22" s="3"/>
    </row>
    <row r="23" spans="1:24" x14ac:dyDescent="0.25">
      <c r="A23" s="3"/>
      <c r="B23" s="3"/>
      <c r="C23" s="3"/>
      <c r="D23" s="3"/>
      <c r="E23" s="112"/>
      <c r="F23" s="3"/>
      <c r="G23" s="3"/>
      <c r="H23" s="3"/>
      <c r="I23" s="3"/>
    </row>
    <row r="24" spans="1:24" x14ac:dyDescent="0.25">
      <c r="A24" s="3"/>
      <c r="B24" s="3"/>
      <c r="C24" s="3"/>
      <c r="D24" s="3"/>
      <c r="E24" s="112"/>
      <c r="F24" s="3"/>
      <c r="G24" s="3"/>
      <c r="H24" s="3"/>
      <c r="I24" s="3"/>
    </row>
    <row r="25" spans="1:24" x14ac:dyDescent="0.25">
      <c r="A25" s="3"/>
      <c r="B25" s="3"/>
      <c r="C25" s="3"/>
      <c r="D25" s="3"/>
      <c r="E25" s="112"/>
      <c r="F25" s="3"/>
      <c r="G25" s="3"/>
      <c r="H25" s="3"/>
      <c r="I25" s="3"/>
    </row>
    <row r="26" spans="1:24" x14ac:dyDescent="0.25">
      <c r="A26" s="3"/>
      <c r="B26" s="3"/>
      <c r="C26" s="3"/>
      <c r="D26" s="3"/>
      <c r="E26" s="112"/>
      <c r="F26" s="3"/>
      <c r="G26" s="3"/>
      <c r="H26" s="3"/>
      <c r="I26" s="3"/>
    </row>
    <row r="27" spans="1:24" x14ac:dyDescent="0.25">
      <c r="A27" s="3"/>
      <c r="B27" s="3"/>
      <c r="C27" s="3"/>
      <c r="D27" s="3"/>
      <c r="E27" s="112"/>
      <c r="F27" s="3"/>
      <c r="G27" s="3"/>
      <c r="H27" s="3"/>
      <c r="I27" s="3"/>
    </row>
    <row r="28" spans="1:24" x14ac:dyDescent="0.25">
      <c r="A28" s="3"/>
      <c r="B28" s="3"/>
      <c r="C28" s="3"/>
      <c r="D28" s="3"/>
      <c r="E28" s="112"/>
      <c r="F28" s="3"/>
      <c r="G28" s="3"/>
      <c r="H28" s="3"/>
      <c r="I28" s="3"/>
    </row>
    <row r="29" spans="1:24" x14ac:dyDescent="0.25">
      <c r="C29" s="3"/>
      <c r="D29" s="3"/>
      <c r="E29" s="112"/>
      <c r="F29" s="3"/>
      <c r="G29" s="3"/>
      <c r="H29" s="3"/>
      <c r="I29" s="3"/>
    </row>
  </sheetData>
  <mergeCells count="9">
    <mergeCell ref="G13:H13"/>
    <mergeCell ref="G14:H14"/>
    <mergeCell ref="G15:H15"/>
    <mergeCell ref="F3:H3"/>
    <mergeCell ref="B4:C6"/>
    <mergeCell ref="D4:D5"/>
    <mergeCell ref="B7:B9"/>
    <mergeCell ref="G11:H11"/>
    <mergeCell ref="G12:H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2A829-624F-4B28-9DF5-DA3FD3473084}">
  <dimension ref="A1"/>
  <sheetViews>
    <sheetView showGridLines="0" workbookViewId="0">
      <selection sqref="A1:XFD1048576"/>
    </sheetView>
  </sheetViews>
  <sheetFormatPr baseColWidth="10" defaultColWidth="11.42578125" defaultRowHeight="14.25" x14ac:dyDescent="0.2"/>
  <cols>
    <col min="1" max="1" width="4.85546875" style="111" customWidth="1"/>
    <col min="2" max="16384" width="11.42578125" style="111"/>
  </cols>
  <sheetData>
    <row r="1" spans="1:1" x14ac:dyDescent="0.2">
      <c r="A1" s="110" t="s">
        <v>1616</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7908c4-3817-460b-9280-749dac495a5a">
      <Terms xmlns="http://schemas.microsoft.com/office/infopath/2007/PartnerControls"/>
    </lcf76f155ced4ddcb4097134ff3c332f>
    <TaxCatchAll xmlns="a6ca539c-3e64-4a5d-8028-2b17ea353d0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D977D87A028CE4AB7D5DE10AC35DC92" ma:contentTypeVersion="15" ma:contentTypeDescription="Crear nuevo documento." ma:contentTypeScope="" ma:versionID="e619ec53dc0101b6da2ead20efa94217">
  <xsd:schema xmlns:xsd="http://www.w3.org/2001/XMLSchema" xmlns:xs="http://www.w3.org/2001/XMLSchema" xmlns:p="http://schemas.microsoft.com/office/2006/metadata/properties" xmlns:ns2="3a7908c4-3817-460b-9280-749dac495a5a" xmlns:ns3="a6ca539c-3e64-4a5d-8028-2b17ea353d03" targetNamespace="http://schemas.microsoft.com/office/2006/metadata/properties" ma:root="true" ma:fieldsID="2323745dacf3a3e0cde8959f7b7f1812" ns2:_="" ns3:_="">
    <xsd:import namespace="3a7908c4-3817-460b-9280-749dac495a5a"/>
    <xsd:import namespace="a6ca539c-3e64-4a5d-8028-2b17ea353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908c4-3817-460b-9280-749dac495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fff2ce4-dc20-4221-83e6-9bb0a589a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ca539c-3e64-4a5d-8028-2b17ea353d0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d50777e4-66c3-414a-9c7d-47f3f53cbb06}" ma:internalName="TaxCatchAll" ma:showField="CatchAllData" ma:web="a6ca539c-3e64-4a5d-8028-2b17ea353d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F27632-BE1F-4515-8B7F-5DEB487E486E}">
  <ds:schemaRefs>
    <ds:schemaRef ds:uri="http://schemas.microsoft.com/office/2006/metadata/properties"/>
    <ds:schemaRef ds:uri="http://schemas.microsoft.com/office/infopath/2007/PartnerControls"/>
    <ds:schemaRef ds:uri="3a7908c4-3817-460b-9280-749dac495a5a"/>
    <ds:schemaRef ds:uri="a6ca539c-3e64-4a5d-8028-2b17ea353d03"/>
  </ds:schemaRefs>
</ds:datastoreItem>
</file>

<file path=customXml/itemProps2.xml><?xml version="1.0" encoding="utf-8"?>
<ds:datastoreItem xmlns:ds="http://schemas.openxmlformats.org/officeDocument/2006/customXml" ds:itemID="{C552E51C-71B2-4E6E-A774-01C02402EAC3}">
  <ds:schemaRefs>
    <ds:schemaRef ds:uri="http://schemas.microsoft.com/sharepoint/v3/contenttype/forms"/>
  </ds:schemaRefs>
</ds:datastoreItem>
</file>

<file path=customXml/itemProps3.xml><?xml version="1.0" encoding="utf-8"?>
<ds:datastoreItem xmlns:ds="http://schemas.openxmlformats.org/officeDocument/2006/customXml" ds:itemID="{DB8D3ED4-FF2F-4F0C-9C07-5252F1293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7908c4-3817-460b-9280-749dac495a5a"/>
    <ds:schemaRef ds:uri="a6ca539c-3e64-4a5d-8028-2b17ea353d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65</vt:i4>
      </vt:variant>
    </vt:vector>
  </HeadingPairs>
  <TitlesOfParts>
    <vt:vector size="76" baseType="lpstr">
      <vt:lpstr>tipo control</vt:lpstr>
      <vt:lpstr>Clasificación según riesgo</vt:lpstr>
      <vt:lpstr>Formato IPER</vt:lpstr>
      <vt:lpstr>Ejemplo Operación de Máquinas</vt:lpstr>
      <vt:lpstr>tareas</vt:lpstr>
      <vt:lpstr>Factores de riesgos</vt:lpstr>
      <vt:lpstr>RIESGOS_PELIGROS</vt:lpstr>
      <vt:lpstr>Criterios de Evaluación IPER</vt:lpstr>
      <vt:lpstr> RIESGOS PRESENTES EN MEHM</vt:lpstr>
      <vt:lpstr>Peligros</vt:lpstr>
      <vt:lpstr>Hoja1</vt:lpstr>
      <vt:lpstr>APOYO_SOCIAL_EN_LA_EMPRESA_Y_CALIDAD_DEL_LIDERAZGO</vt:lpstr>
      <vt:lpstr>tareas!Área_de_impresión</vt:lpstr>
      <vt:lpstr>ATRAPAMIENTO</vt:lpstr>
      <vt:lpstr>ATROPELLOS_O_GOLPES_CON_VEHÍCULOS</vt:lpstr>
      <vt:lpstr>CAÍDA_DE_OBJETOS</vt:lpstr>
      <vt:lpstr>CAÍDAS_A_DISTINTO_NIVEL</vt:lpstr>
      <vt:lpstr>CAÍDAS_AL_AGUA</vt:lpstr>
      <vt:lpstr>CAÍDAS_AL_MISMO_NIVEL</vt:lpstr>
      <vt:lpstr>CAÍDAS_DE_ALTURA</vt:lpstr>
      <vt:lpstr>CHOQUE_COLISIÓN_O_VOLCAMIENTO</vt:lpstr>
      <vt:lpstr>CHOQUE_CONTRA_OBJETOS</vt:lpstr>
      <vt:lpstr>COMPENSACIONES</vt:lpstr>
      <vt:lpstr>CONTACTO_CON_OTRAS_SUSTANCIAS_QUÍMICAS</vt:lpstr>
      <vt:lpstr>CONTACTO_CON_PERSONAS</vt:lpstr>
      <vt:lpstr>CONTACTO_CON_SUSTANCIAS_CÁUSTICAS_Y_O_CORROSIVAS</vt:lpstr>
      <vt:lpstr>CONTACTOS_CON_ANIMALES_Y_0_INSECTOS</vt:lpstr>
      <vt:lpstr>CONTACTOS_ELÉCTRICOS_DIRECTOS_ALTA_TENSIÓN</vt:lpstr>
      <vt:lpstr>CONTACTOS_ELÉCTRICOS_DIRECTOS_BAJA_TENSIÓN</vt:lpstr>
      <vt:lpstr>CONTACTOS_ELÉCTRICOS_INDIRECTOS_ALTA_TENSIÓN</vt:lpstr>
      <vt:lpstr>CONTACTOS_ELÉCTRICOS_INDIRECTOS_BAJA_TENSIÓN</vt:lpstr>
      <vt:lpstr>CONTACTOS_TÉRMICOS_POR_CALOR</vt:lpstr>
      <vt:lpstr>CONTACTOS_TÉRMICOS_POR_FRÍO</vt:lpstr>
      <vt:lpstr>CORTES_POR_OBJETOS_HERRAMIENTAS_CORTO_PUNZANTES</vt:lpstr>
      <vt:lpstr>DOBLE_PRESENCIA</vt:lpstr>
      <vt:lpstr>EXIGENCIAS_PSICOLÓGICAS_EN_EL_TRABAJO</vt:lpstr>
      <vt:lpstr>EXPLOSIONES</vt:lpstr>
      <vt:lpstr>EXPOSICIÓN_A_AEROSOLES_LÍQUIDOS</vt:lpstr>
      <vt:lpstr>EXPOSICIÓN_A_AEROSOLES_SÓLIDOS</vt:lpstr>
      <vt:lpstr>EXPOSICIÓN_A_ALTAS_PRESIONES</vt:lpstr>
      <vt:lpstr>EXPOSICIÓN_A_AMBIENTES_CON_DEFICIENCIA_DE_OXÍGENO</vt:lpstr>
      <vt:lpstr>EXPOSICIÓN_A_BAJAS_PRESIONES</vt:lpstr>
      <vt:lpstr>EXPOSICIÓN_A_CALOR</vt:lpstr>
      <vt:lpstr>EXPOSICIÓN_A_FRÍO</vt:lpstr>
      <vt:lpstr>EXPOSICIÓN_A_GASES_Y_VAPORES</vt:lpstr>
      <vt:lpstr>EXPOSICIÓN_A_RADIACIONES_IONIZANTES_ACCIDENTES</vt:lpstr>
      <vt:lpstr>EXPOSICIÓN_A_RADIACIONES_IONIZANTES_ENFERMEDAD</vt:lpstr>
      <vt:lpstr>EXPOSICIÓN_A_RADIACIONES_NO_IONIZANTES_ACCIDENTES</vt:lpstr>
      <vt:lpstr>EXPOSICIÓN_A_RADIACIONES_NO_IONIZANTES_ENFERMEDAD</vt:lpstr>
      <vt:lpstr>EXPOSICIÓN_A_RUIDO</vt:lpstr>
      <vt:lpstr>EXPOSICIÓN_A_SUSTANCIAS_QUÍMICAS_TÓXICAS</vt:lpstr>
      <vt:lpstr>EXPOSICIÓN_A_VIBRACIONES</vt:lpstr>
      <vt:lpstr>FACTOR_DE_RIESGO_RELACIONADO_A_MÁQUINAS_HERRAMIENTAS_Y_EQUIPOS</vt:lpstr>
      <vt:lpstr>FACTOR_DE_RIESGO_RELACIONADO_A_MATERIAS_PRIMAS_Y_SUSTANCIAS</vt:lpstr>
      <vt:lpstr>FACTOR_DE_RIESGO_RELACIONADO_AL_FACTOR_HUMANO</vt:lpstr>
      <vt:lpstr>FACTOR_DE_RIESGO_RELACIONADOS_AL_AMBIENTE_DE_TRABAJO</vt:lpstr>
      <vt:lpstr>FACTORDERIESGO</vt:lpstr>
      <vt:lpstr>FACTORESDERIESGOS</vt:lpstr>
      <vt:lpstr>INCENDIOS</vt:lpstr>
      <vt:lpstr>INGESTA_DE_SUSTANCIAS_NOCIVAS</vt:lpstr>
      <vt:lpstr>OTROS_RIESGOS</vt:lpstr>
      <vt:lpstr>PROYECCIÓN_DE_FRAGMENTOS_Y_O_PARTÍCULAS</vt:lpstr>
      <vt:lpstr>SOBRECARGA_FÍSICA_DEBIDO_A_LA_MANIPULACIÓN_DE_PERSONAS_PACIENTES</vt:lpstr>
      <vt:lpstr>SOBRECARGA_FÍSICA_DEBIDO_A_LA_MANIPULACIÓN_MANUAL_DE_CARGAS</vt:lpstr>
      <vt:lpstr>SOBRECARGA_FÍSICA_DEBIDO_AL_TRABAJO_REPETITIVO_DE_LAS_EXTREMIDADES_SUPERIORES</vt:lpstr>
      <vt:lpstr>SOBRECARGA_POSTURAL_DEBIDO_A_OTRAS_POSTURAS</vt:lpstr>
      <vt:lpstr>SOBRECARGA_POSTURAL_DEBIDO_A_TRABAJO_ARRODILLADO</vt:lpstr>
      <vt:lpstr>SOBRECARGA_POSTURAL_DEBIDO_A_TRABAJO_DE_PIE</vt:lpstr>
      <vt:lpstr>SOBRECARGA_POSTURAL_DEBIDO_A_TRABAJO_EN_CUCLILLAS_AGACHADO</vt:lpstr>
      <vt:lpstr>SOBRECARGA_POSTURAL_DEBIDO_A_TRABAJO_FUERA_DEL_ALCANCE_FUNCIONAL</vt:lpstr>
      <vt:lpstr>SOBRECARGA_POSTURAL_DEBIDO_A_TRABAJO_SENTADO</vt:lpstr>
      <vt:lpstr>SOBRECARGA_POSTURAL_DEBIDO_A_TRONCO_INCLINADO_EN_TORSIÓN_O_LATERALIZACIÓN</vt:lpstr>
      <vt:lpstr>tipocontrol</vt:lpstr>
      <vt:lpstr>TRABAJO_ACTIVO_Y_DESARROLLO_DE_HABILIDADES</vt:lpstr>
      <vt:lpstr>TRANSMISIÓN_AÉREA_HÍDRICA_Y_POR_CONTACTO</vt:lpstr>
      <vt:lpstr>TRASMISIÓN_POR_SANGRE_Y_FLUIDOS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Cristián Trincado D</dc:creator>
  <cp:keywords/>
  <dc:description/>
  <cp:lastModifiedBy>Jordan Burgos S</cp:lastModifiedBy>
  <cp:revision/>
  <dcterms:created xsi:type="dcterms:W3CDTF">2022-01-03T20:06:19Z</dcterms:created>
  <dcterms:modified xsi:type="dcterms:W3CDTF">2024-05-27T15:24:31Z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0x010100FD977D87A028CE4AB7D5DE10AC35DC92</vt:lpwstr>
  </property>
  <property fmtid="{D5CDD505-2E9C-101B-9397-08002B2CF9AE}" pid="3" name="MediaServiceImageTags">
    <vt:lpwstr/>
  </property>
</Properties>
</file>