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Corrección 04-02\"/>
    </mc:Choice>
  </mc:AlternateContent>
  <xr:revisionPtr revIDLastSave="847" documentId="11_8A374DC4FE249656DD416A32AAAA310E14B953D6" xr6:coauthVersionLast="47" xr6:coauthVersionMax="47" xr10:uidLastSave="{AF67F270-E567-464B-9A9C-229664EB8A32}"/>
  <bookViews>
    <workbookView xWindow="0" yWindow="0" windowWidth="20490" windowHeight="7530" firstSheet="1" activeTab="1" xr2:uid="{00000000-000D-0000-FFFF-FFFF00000000}"/>
  </bookViews>
  <sheets>
    <sheet name="Instructivo MIPER" sheetId="2" r:id="rId1"/>
    <sheet name="Act. de call center"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de call center'!$B$16:$U$114</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13" i="1" l="1"/>
  <c r="Q113" i="1"/>
  <c r="P114" i="1"/>
  <c r="Q114" i="1"/>
  <c r="P104" i="1"/>
  <c r="Q104" i="1"/>
  <c r="P105" i="1"/>
  <c r="Q105" i="1"/>
  <c r="P106" i="1"/>
  <c r="Q106" i="1"/>
  <c r="P107" i="1"/>
  <c r="Q107" i="1"/>
  <c r="P108" i="1"/>
  <c r="Q108" i="1"/>
  <c r="P109" i="1"/>
  <c r="Q109" i="1"/>
  <c r="P112" i="1"/>
  <c r="Q112" i="1"/>
  <c r="P98" i="1"/>
  <c r="Q98" i="1"/>
  <c r="P99" i="1"/>
  <c r="Q99" i="1"/>
  <c r="P102" i="1"/>
  <c r="Q102" i="1"/>
  <c r="P103" i="1"/>
  <c r="Q103" i="1"/>
  <c r="P85" i="1"/>
  <c r="Q85" i="1"/>
  <c r="P86" i="1"/>
  <c r="Q86" i="1"/>
  <c r="P87" i="1"/>
  <c r="Q87" i="1"/>
  <c r="P90" i="1"/>
  <c r="Q90" i="1"/>
  <c r="P93" i="1"/>
  <c r="Q93" i="1"/>
  <c r="P96" i="1"/>
  <c r="Q96" i="1"/>
  <c r="P80" i="1"/>
  <c r="Q80" i="1"/>
  <c r="P81" i="1"/>
  <c r="Q81" i="1"/>
  <c r="P82" i="1"/>
  <c r="Q82" i="1"/>
  <c r="P83" i="1"/>
  <c r="Q83" i="1"/>
  <c r="P84" i="1"/>
  <c r="Q84" i="1"/>
  <c r="P72" i="1"/>
  <c r="Q72" i="1"/>
  <c r="P73" i="1"/>
  <c r="Q73" i="1"/>
  <c r="P74" i="1"/>
  <c r="Q74" i="1"/>
  <c r="P75" i="1"/>
  <c r="Q75" i="1"/>
  <c r="P76" i="1"/>
  <c r="Q76" i="1"/>
  <c r="P78" i="1"/>
  <c r="Q78" i="1"/>
  <c r="P79" i="1"/>
  <c r="Q79" i="1"/>
  <c r="P65" i="1"/>
  <c r="Q65" i="1"/>
  <c r="P66" i="1"/>
  <c r="Q66" i="1"/>
  <c r="P67" i="1"/>
  <c r="Q67" i="1"/>
  <c r="P68" i="1"/>
  <c r="Q68" i="1"/>
  <c r="P69" i="1"/>
  <c r="Q69" i="1"/>
  <c r="P70" i="1"/>
  <c r="Q70" i="1"/>
  <c r="P71" i="1"/>
  <c r="Q71" i="1"/>
  <c r="P57" i="1"/>
  <c r="Q57" i="1"/>
  <c r="P58" i="1"/>
  <c r="Q58" i="1"/>
  <c r="P59" i="1"/>
  <c r="Q59" i="1"/>
  <c r="P61" i="1"/>
  <c r="Q61" i="1"/>
  <c r="P64" i="1"/>
  <c r="Q64" i="1"/>
  <c r="P26" i="1"/>
  <c r="P31" i="1"/>
  <c r="P32" i="1"/>
  <c r="P36" i="1"/>
  <c r="P40" i="1"/>
  <c r="P41" i="1"/>
  <c r="P44" i="1"/>
  <c r="P45" i="1"/>
  <c r="P47" i="1"/>
  <c r="P48" i="1"/>
  <c r="P49" i="1"/>
  <c r="P50" i="1"/>
  <c r="P52" i="1"/>
  <c r="P53" i="1"/>
  <c r="P54" i="1"/>
  <c r="P55" i="1"/>
  <c r="P56" i="1"/>
  <c r="P18" i="1"/>
  <c r="Q56" i="1"/>
  <c r="Q55" i="1"/>
  <c r="Q54" i="1"/>
  <c r="Q53" i="1"/>
  <c r="Q52" i="1"/>
  <c r="Q50" i="1"/>
  <c r="Q49" i="1"/>
  <c r="Q48" i="1"/>
  <c r="Q47" i="1"/>
  <c r="Q45" i="1"/>
  <c r="Q44" i="1"/>
  <c r="Q41" i="1"/>
  <c r="Q40" i="1"/>
  <c r="Q36" i="1"/>
  <c r="Q32" i="1"/>
  <c r="Q31" i="1"/>
  <c r="Q26" i="1"/>
  <c r="Q25" i="1"/>
  <c r="Q18" i="1"/>
</calcChain>
</file>

<file path=xl/sharedStrings.xml><?xml version="1.0" encoding="utf-8"?>
<sst xmlns="http://schemas.openxmlformats.org/spreadsheetml/2006/main" count="903" uniqueCount="446">
  <si>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</si>
  <si>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</si>
  <si>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</si>
  <si>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</si>
  <si>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</si>
  <si>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</si>
  <si>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</si>
  <si>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</si>
  <si>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</si>
  <si>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</si>
  <si>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</si>
  <si>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</si>
  <si>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</si>
  <si>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</si>
  <si>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</si>
  <si>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</si>
  <si>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</si>
  <si>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</si>
  <si>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</si>
  <si>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</si>
  <si>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</si>
  <si>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</si>
  <si>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</si>
  <si>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</si>
  <si>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</si>
  <si>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</si>
  <si>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</si>
  <si>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</si>
  <si>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</si>
  <si>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</si>
  <si>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</si>
  <si>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</si>
  <si>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</si>
  <si>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</si>
  <si>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</si>
  <si>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</si>
  <si>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</si>
  <si>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</si>
  <si>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</si>
  <si>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</si>
  <si>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</si>
  <si>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</si>
  <si>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</si>
  <si>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</si>
  <si>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</si>
  <si>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</si>
  <si>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</si>
  <si>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</si>
  <si>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</si>
  <si>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</si>
  <si>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</si>
  <si>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</si>
  <si>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</si>
  <si>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</si>
  <si>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</si>
  <si>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</si>
  <si>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</si>
  <si>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</si>
  <si>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</si>
  <si>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</si>
  <si>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</si>
  <si>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</si>
  <si>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</si>
  <si>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</si>
  <si>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</si>
  <si>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</si>
  <si>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</si>
  <si>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</si>
  <si>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</si>
  <si>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</si>
  <si>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</si>
  <si>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</si>
  <si>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</si>
  <si>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</si>
  <si>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</si>
  <si>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</si>
  <si>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</si>
  <si>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</si>
  <si>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</si>
  <si>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</si>
  <si>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</si>
  <si>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</si>
  <si>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</si>
  <si>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</si>
  <si>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</si>
  <si>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</si>
  <si>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</si>
  <si>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</si>
  <si>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</si>
  <si>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CALLCENTER</t>
  </si>
  <si>
    <t>CÓDIGO CIIU</t>
  </si>
  <si>
    <t>FECHA ELABORACIÓN MATRIZ</t>
  </si>
  <si>
    <t>N° DE TRABAJADORES</t>
  </si>
  <si>
    <t>RUTINARIA /NO RUTINARIA</t>
  </si>
  <si>
    <t>PELIGRO</t>
  </si>
  <si>
    <t>DAÑO PROBABLE</t>
  </si>
  <si>
    <t xml:space="preserve">MEDIDA DE CONTROL </t>
  </si>
  <si>
    <t>F</t>
  </si>
  <si>
    <t>M</t>
  </si>
  <si>
    <t>OTRO</t>
  </si>
  <si>
    <t>CLASIFICACION DEL RIESGO</t>
  </si>
  <si>
    <t>Atención al cliente y resolución de consultas.</t>
  </si>
  <si>
    <t xml:space="preserve">Atención al cliente </t>
  </si>
  <si>
    <t xml:space="preserve"> RUTINARIA</t>
  </si>
  <si>
    <t>Humano</t>
  </si>
  <si>
    <t>Postura Inadecuada</t>
  </si>
  <si>
    <t>SOBRECARGA POSTURAL DEBIDO A TRABAJO SENTADO</t>
  </si>
  <si>
    <t>Lesiones musculoesqueléticas</t>
  </si>
  <si>
    <t xml:space="preserve">Proporcionar sillas ajustables con soporte lumbar y escritorios a la altura adecuada </t>
  </si>
  <si>
    <t>si</t>
  </si>
  <si>
    <t>cada vez</t>
  </si>
  <si>
    <t>Horario laboral saludable</t>
  </si>
  <si>
    <t>evaluación del espacio de trabajo</t>
  </si>
  <si>
    <t>Iluminación adecuada</t>
  </si>
  <si>
    <t>Pausas activas</t>
  </si>
  <si>
    <t>Implementar protocolo TMERT</t>
  </si>
  <si>
    <t>Es recomendable que el empleador desarrolle un programa de salud y seguridad en el trabajo (SST) que incluya estas medidas un seguimiento constante que permita evaluar su efectividad y realizar ajustes según las necesidad del equipo.</t>
  </si>
  <si>
    <t xml:space="preserve">Maquinas herramientas ,equipos </t>
  </si>
  <si>
    <t>Silla en mal estado</t>
  </si>
  <si>
    <t>Caida a mismo Nivel</t>
  </si>
  <si>
    <t>Golpes, Hematomas</t>
  </si>
  <si>
    <t>Revisión periodica de los materiales de trabajo como sillas, mesas y accesorios, con el fin de dar reparación oportuna a los que se encuentren en mal estado.</t>
  </si>
  <si>
    <t xml:space="preserve">Ambiente de trabajo </t>
  </si>
  <si>
    <t xml:space="preserve">Sobre carga de trabajo </t>
  </si>
  <si>
    <t>Impacto en la productividad, baja en el rendimiento</t>
  </si>
  <si>
    <t xml:space="preserve">Establecer turnos saludables y garantizar tiempos adecuados de descanso evitar jornadas de trabajo excesivas o cambios de turno frecuentes </t>
  </si>
  <si>
    <t>Capacitación continua ofrecer formación regular</t>
  </si>
  <si>
    <t>Evaluación de riesgos periódicas de los riesgos laborales para implementar mejoras continuas fomentar actividades que fortalezcan las relaciones entre los empleados .</t>
  </si>
  <si>
    <t>Aplicar protocolo TMERT</t>
  </si>
  <si>
    <t xml:space="preserve">Maquinas Herramientas ,equipos </t>
  </si>
  <si>
    <t xml:space="preserve">Bajo rendimiento laboral </t>
  </si>
  <si>
    <t>Dimensión carga de trabajo</t>
  </si>
  <si>
    <t>Definir en procedimientos de trabajo las funciones de cada cargo y los encargados de realizar estas con el fin de equilibrar equitativamente las tareas y funciones.</t>
  </si>
  <si>
    <t>Soporte técnico para productos y servicios.</t>
  </si>
  <si>
    <t xml:space="preserve">Especialista en soporte técnico (posturas prolongadas </t>
  </si>
  <si>
    <t xml:space="preserve"> Técnico  de soporte </t>
  </si>
  <si>
    <t xml:space="preserve">Factor humano </t>
  </si>
  <si>
    <t>Posturas prolongadas</t>
  </si>
  <si>
    <t xml:space="preserve">Proporcionar sillas ajustables con soporte lumbar y escritorios a la altura adecuada , </t>
  </si>
  <si>
    <t xml:space="preserve">horarios de trabajo saludables </t>
  </si>
  <si>
    <t>Pausas activas ,es recomendable que el empleador desarrolle un programa de salud y seguridad en el trabajo (SST) que incluya estas medidas un seguimiento constante que permita evaluar su efectividad y realizar ajustes según las necesidad del equipo.</t>
  </si>
  <si>
    <t>Aplicación de protocolo TMERT</t>
  </si>
  <si>
    <t xml:space="preserve">Especialista en soporte técnico </t>
  </si>
  <si>
    <t>Fatiga, Agotamiento</t>
  </si>
  <si>
    <t>Equipo en mal estado</t>
  </si>
  <si>
    <t>Contactos eléctricos indirectos baja tensión</t>
  </si>
  <si>
    <t>Electrocución, Quemaduras</t>
  </si>
  <si>
    <t>Realizar mantenimientos periodicos a los equipos y herramientas para evitar fallas eléctricas</t>
  </si>
  <si>
    <t>Gestión de ventas y telemarketing.</t>
  </si>
  <si>
    <t xml:space="preserve">Prospección de clientes </t>
  </si>
  <si>
    <t xml:space="preserve">Agente de telemarketing </t>
  </si>
  <si>
    <t xml:space="preserve">Posturas inadecuadas </t>
  </si>
  <si>
    <t>Ergonomía en el lugar de trabajo proveer mobiliario  ergonómico (sillas ,ajustables, reposapiés ,</t>
  </si>
  <si>
    <t xml:space="preserve">Escritorios adecuados  para asegurar que los trabajadores mantengan una postura correcta. </t>
  </si>
  <si>
    <t xml:space="preserve">maquinas herramientas ,equipos </t>
  </si>
  <si>
    <t xml:space="preserve">Espacios de trabajo mal diseñado </t>
  </si>
  <si>
    <t>Choque contra objetos</t>
  </si>
  <si>
    <t>Golpes</t>
  </si>
  <si>
    <t>Manteres espacios adecuados de trabajo, respetando las distancias minimas recomendadas de seguridad (1,5 m).</t>
  </si>
  <si>
    <t xml:space="preserve">Seguimiento de leads </t>
  </si>
  <si>
    <t xml:space="preserve">Fatiga auditiva y vocal </t>
  </si>
  <si>
    <t>Otros riesgos: DESGASTE DE LA VOZ</t>
  </si>
  <si>
    <t>Desgaste cuerdas vocales</t>
  </si>
  <si>
    <t>Implementación de programas de higiene vocal en personal que realice trabajos que involucren en desgaste continuo de la voz</t>
  </si>
  <si>
    <t>Implementación del Programa  de Higiene vocal Teleoperadores</t>
  </si>
  <si>
    <t xml:space="preserve">Validación de información </t>
  </si>
  <si>
    <t xml:space="preserve">Coordinador de pedidos </t>
  </si>
  <si>
    <t>Fallas en la planificación de las actividades</t>
  </si>
  <si>
    <t xml:space="preserve">SOBRECARGA POSTURAL DEBIDO A TRABAJO DE PIE </t>
  </si>
  <si>
    <t>Estres</t>
  </si>
  <si>
    <t xml:space="preserve">Capacitación del personal en el manejo correcto de sistemas de validación y protocolos para verificar la información </t>
  </si>
  <si>
    <t xml:space="preserve">Transmisión del pedido </t>
  </si>
  <si>
    <t xml:space="preserve">Interrupciones en el servicio </t>
  </si>
  <si>
    <t>Fatiga muscular</t>
  </si>
  <si>
    <t xml:space="preserve">Automatización de los procesos implementar sistemas automatizados de gestión de pedidos que minimicen el riesgo de errores humanos utilizar plataformas que verifiquen automáticamente </t>
  </si>
  <si>
    <t xml:space="preserve">Seguimiento del pedido </t>
  </si>
  <si>
    <t>Transito por área de trabajo</t>
  </si>
  <si>
    <t xml:space="preserve">Automatización en tiempo real  de los procesos implementar sistemas automatizados de gestión de pedidos que minimicen el riesgo de errores humanos utilizar plataformas que verifiquen automáticamente que la información sea precisa </t>
  </si>
  <si>
    <t xml:space="preserve">Falta de personal capacitado </t>
  </si>
  <si>
    <t>EXIGENCIAS EMOCIONALES</t>
  </si>
  <si>
    <t>Sobrecarga de trabajo</t>
  </si>
  <si>
    <t>Mejor la relación con el cliente y establecer protocolos claros de comunicación</t>
  </si>
  <si>
    <t xml:space="preserve"> Capacitar al personal en técnicas de comunicación efectiva </t>
  </si>
  <si>
    <t>Atención telefónica</t>
  </si>
  <si>
    <t xml:space="preserve">Verificación  de información </t>
  </si>
  <si>
    <t xml:space="preserve">Cobranza telefónica </t>
  </si>
  <si>
    <t xml:space="preserve">factor  humano </t>
  </si>
  <si>
    <t>DESARROLLO PROFESIONAL</t>
  </si>
  <si>
    <t>Mal desempeño y desarrollo del trabajador</t>
  </si>
  <si>
    <t xml:space="preserve">Implementación de protocolos de seguridad y privacidad ,  capacitar al personal , uso de herramientas tecnológicas  y automatización </t>
  </si>
  <si>
    <t xml:space="preserve">Negociaciones de pago </t>
  </si>
  <si>
    <t xml:space="preserve">Exceso de labores </t>
  </si>
  <si>
    <t xml:space="preserve">estrés y agotamiento </t>
  </si>
  <si>
    <t xml:space="preserve">Capacitación en habilidades de negociación proporcionar  entrenamiento regular al personal encargado de las negociaciones para mejorar sus habilidades de comunicación y negociación </t>
  </si>
  <si>
    <t xml:space="preserve">ofrecer incentivos o descuentos </t>
  </si>
  <si>
    <t xml:space="preserve">Falta de claridad en las condiciones </t>
  </si>
  <si>
    <t xml:space="preserve">estrés y agotamiento del personal </t>
  </si>
  <si>
    <t xml:space="preserve">Monitoreo y seguimiento de las ofertas de descuentos establecer un sistema de monitoreo para revisar las ofertas de descuentos , uso de herramientas tecnológicas de control </t>
  </si>
  <si>
    <t xml:space="preserve">Escalación  de pagos </t>
  </si>
  <si>
    <t>Falta de comunicación</t>
  </si>
  <si>
    <t xml:space="preserve">Automatización de los procesos utilizar herramientas automatizadas </t>
  </si>
  <si>
    <t xml:space="preserve">Cierre de casos </t>
  </si>
  <si>
    <t>Mala implementación de procedimientos</t>
  </si>
  <si>
    <t>Verificación exhaustiva antes del cierre , asegurando que todas las acciones necesarias se hayan tomado y que el problema del cierre  haya sido completamente resuelto.</t>
  </si>
  <si>
    <t>Encuestas y estudios de mercado.</t>
  </si>
  <si>
    <t xml:space="preserve">Elaboración de informes </t>
  </si>
  <si>
    <t xml:space="preserve">Especialista en investigación de mercado </t>
  </si>
  <si>
    <t xml:space="preserve">Confusión organizacional </t>
  </si>
  <si>
    <t xml:space="preserve">Capacitación del personal en el manejo correcto de análisis de datos interpretación de resultados y redacción de informes para garantizar que comprendan cómo  presentar información clara, precisa y objetiva </t>
  </si>
  <si>
    <t>Identificación de oportunidades de mercado                     ( Oportunidades de negocio)</t>
  </si>
  <si>
    <t xml:space="preserve">factor humano ,maquinas ,herramientas , equipo </t>
  </si>
  <si>
    <t xml:space="preserve">Identificación errónea de oportunidades </t>
  </si>
  <si>
    <t>Implementación de herramientas tecnológicas Utilizar software especializado de análisis de mercado  y predicción de tendencias  para reducir errores humanos y aumentar la precisión.</t>
  </si>
  <si>
    <t>Evaluación de la competencia</t>
  </si>
  <si>
    <t xml:space="preserve">Perdida de ventaja competitiva </t>
  </si>
  <si>
    <t xml:space="preserve">Implementación de herramientas tecnológicas Utilizar software especializado de análisis de mercado  y predicción de tendencias  para reducir errores humanos y aumentar la precisión, </t>
  </si>
  <si>
    <t xml:space="preserve">análisis FODA  fortalezas , debilidades, y amenazas de los competidores  para entender mejor su posición en el mercado </t>
  </si>
  <si>
    <t>Segmento a tendencias del mercado                      ( Tendencia de mercado )</t>
  </si>
  <si>
    <t xml:space="preserve">Oportunidades perdidas </t>
  </si>
  <si>
    <t>Monitoreo constante de tendencias establecer sistema de monitoreo ,</t>
  </si>
  <si>
    <t>Aplicar protocolo CEAL-SM</t>
  </si>
  <si>
    <t xml:space="preserve"> Uso de herramientas de análisis de datos implementar software y plataformas de análisis de datos que permitan procesar grandes volúmenes de información. </t>
  </si>
  <si>
    <t>Evaluación de la efectividad de campañas              (campañas publicitarias)</t>
  </si>
  <si>
    <t xml:space="preserve">Desviación del presupuesto </t>
  </si>
  <si>
    <t>Monitoreo continuo durante la campaña mejorar la efectividad antes que termine Capacitación continua al equipo.</t>
  </si>
  <si>
    <t>Gestión de quejas y reclamaciones.</t>
  </si>
  <si>
    <t xml:space="preserve">Recepción de quejas y reclamaciones </t>
  </si>
  <si>
    <t xml:space="preserve">Agente de atención al cliente </t>
  </si>
  <si>
    <t xml:space="preserve">Factor humano , Ambiente de trabajo </t>
  </si>
  <si>
    <t xml:space="preserve">Agresión verbal </t>
  </si>
  <si>
    <t xml:space="preserve">Daño a la salud emocional </t>
  </si>
  <si>
    <t xml:space="preserve"> Elaborar procedimientos y capacitar, Gestión administrativa </t>
  </si>
  <si>
    <t xml:space="preserve">Análisis de evaluación  de la queja </t>
  </si>
  <si>
    <t xml:space="preserve">Coordinador de servicio al cliente </t>
  </si>
  <si>
    <t xml:space="preserve">Estrés y agotamiento emocional </t>
  </si>
  <si>
    <t xml:space="preserve">Daño a la salud  mental y emocional </t>
  </si>
  <si>
    <t xml:space="preserve">Investigación de la reclamación comunicación con el cliente </t>
  </si>
  <si>
    <t xml:space="preserve">Especialista en gestión de reclamaciones </t>
  </si>
  <si>
    <t xml:space="preserve">Deterioro de la comunicación con el cliente </t>
  </si>
  <si>
    <t xml:space="preserve"> Elaborar procedimientos estandarizados , Gestión administrativa </t>
  </si>
  <si>
    <t xml:space="preserve">Implementación de la solución </t>
  </si>
  <si>
    <t>Supervisor de atención al cliente</t>
  </si>
  <si>
    <t xml:space="preserve">Desajuste en la solución de las expectativas del cliente </t>
  </si>
  <si>
    <t xml:space="preserve">Seguimiento -post solución </t>
  </si>
  <si>
    <t xml:space="preserve">Jefe de servicio al cliente </t>
  </si>
  <si>
    <t>Reclamaciones recurrentes</t>
  </si>
  <si>
    <t xml:space="preserve">Documentación de la queja y resolución </t>
  </si>
  <si>
    <t xml:space="preserve">Responsable de calidad del servicio </t>
  </si>
  <si>
    <t xml:space="preserve">Perdida de información crítica </t>
  </si>
  <si>
    <t xml:space="preserve">Control administrativo .Establecimiento de protocolos claros  para la documentación </t>
  </si>
  <si>
    <t xml:space="preserve">Análisis de las causas recurrentes </t>
  </si>
  <si>
    <t xml:space="preserve">Director de servicio al  cliente </t>
  </si>
  <si>
    <t xml:space="preserve">Factor humano ,Maquinas , herramientas, equipos, Ambiente de trabajo </t>
  </si>
  <si>
    <t xml:space="preserve">Sobrecarga de trabajo </t>
  </si>
  <si>
    <t xml:space="preserve">Ineficiencia operativa </t>
  </si>
  <si>
    <t xml:space="preserve"> Control administrativo, Implementación de acciones correctivas </t>
  </si>
  <si>
    <t xml:space="preserve">Mejora continua </t>
  </si>
  <si>
    <t xml:space="preserve">Analista de retroalimentación del cliente </t>
  </si>
  <si>
    <t xml:space="preserve">Incapacidad de generar mejoras efectivas o sostenibles </t>
  </si>
  <si>
    <t>Perdida de la competitividad</t>
  </si>
  <si>
    <t>Programación de citas y reservas.</t>
  </si>
  <si>
    <t xml:space="preserve">Agente de reservas </t>
  </si>
  <si>
    <t>Factor humano</t>
  </si>
  <si>
    <t>Cliente agresivo</t>
  </si>
  <si>
    <t>Uso de herramientas claras de comunicación.</t>
  </si>
  <si>
    <t xml:space="preserve">Recepción de solicitudes </t>
  </si>
  <si>
    <t xml:space="preserve">Coordinado  de reservas </t>
  </si>
  <si>
    <t xml:space="preserve">Retraso en el proceso </t>
  </si>
  <si>
    <t>estrés y agotamiento del personas trabajadoras</t>
  </si>
  <si>
    <t xml:space="preserve"> Control administrativo, Implementación de acciones correctivas , uso de herramientas claras de comunicación.</t>
  </si>
  <si>
    <t xml:space="preserve">Verificación de disponibilidad </t>
  </si>
  <si>
    <t xml:space="preserve">Asistente  de programación </t>
  </si>
  <si>
    <t xml:space="preserve">Retrasos operativos </t>
  </si>
  <si>
    <t xml:space="preserve">Confirmación de citas o reservas </t>
  </si>
  <si>
    <t xml:space="preserve">Recepcionista </t>
  </si>
  <si>
    <t>Cancelaciones de no- shows (no presentación)</t>
  </si>
  <si>
    <t>Control administrativo Implementación un sistema de gestión de citas confiable</t>
  </si>
  <si>
    <t>Tener un plan de contingencia</t>
  </si>
  <si>
    <t xml:space="preserve">Registro de citas y reservas </t>
  </si>
  <si>
    <t xml:space="preserve">Especialista en atención al cliente </t>
  </si>
  <si>
    <t>Doble reserva</t>
  </si>
  <si>
    <t>Aplicar procedimientos</t>
  </si>
  <si>
    <t xml:space="preserve">Gestión de cambios y cancelaciones </t>
  </si>
  <si>
    <t>Supervisor de reservas</t>
  </si>
  <si>
    <t>Desorganización en la programación</t>
  </si>
  <si>
    <t xml:space="preserve">Control administrativo, establecimiento políticas claras de cancelación y cambios   para la documentación </t>
  </si>
  <si>
    <t xml:space="preserve">Envío de recordatorios </t>
  </si>
  <si>
    <t xml:space="preserve">Gestor de eventos </t>
  </si>
  <si>
    <t xml:space="preserve">Frustración del cliente </t>
  </si>
  <si>
    <t>agresiones verbales y amenazas</t>
  </si>
  <si>
    <t xml:space="preserve">Control administrativo  </t>
  </si>
  <si>
    <t xml:space="preserve">Atención al cliente con dudas o solicitudes  adicionales </t>
  </si>
  <si>
    <t xml:space="preserve">Administrador de reservas </t>
  </si>
  <si>
    <t>Escalamiento de conflictos</t>
  </si>
  <si>
    <t>Aumento del estrés y agotamiento del personal</t>
  </si>
  <si>
    <t xml:space="preserve">Capacitación continua del personal Implementación de protocolos </t>
  </si>
  <si>
    <t xml:space="preserve">Optimización de la programación </t>
  </si>
  <si>
    <t xml:space="preserve">Director de operaciones </t>
  </si>
  <si>
    <t xml:space="preserve">Estrés agotamiento del personal </t>
  </si>
  <si>
    <t>Aumento de errores operativos, sobrecarga mental</t>
  </si>
  <si>
    <t xml:space="preserve">Rotación de turnos y descansos programados </t>
  </si>
  <si>
    <t xml:space="preserve">Seguimiento post- citas o  post -reservas </t>
  </si>
  <si>
    <t xml:space="preserve">Riesgos tecnológicos </t>
  </si>
  <si>
    <t xml:space="preserve">Incremento de la carga de trabajo y estrés para el personal </t>
  </si>
  <si>
    <t xml:space="preserve">Control administrativo implementar un sistema de gestión de citas eficiente </t>
  </si>
  <si>
    <t xml:space="preserve">Manejo de conflictos de programación </t>
  </si>
  <si>
    <t>Planificaciones</t>
  </si>
  <si>
    <t>Sobrecarga mental</t>
  </si>
  <si>
    <t>Control administrativo Política clara de gestión  de cambios, capacitación proactiva.</t>
  </si>
  <si>
    <t>Provisión de información y orientación a usuarios.</t>
  </si>
  <si>
    <t xml:space="preserve">Brindar información </t>
  </si>
  <si>
    <t>Consultor / a</t>
  </si>
  <si>
    <t xml:space="preserve">Dolores musculoesquelético </t>
  </si>
  <si>
    <t>Implementación de protocolo TMERT</t>
  </si>
  <si>
    <t xml:space="preserve">Orientación </t>
  </si>
  <si>
    <t xml:space="preserve">Agente de soporte técnico </t>
  </si>
  <si>
    <t xml:space="preserve">Peligros ergonómicos </t>
  </si>
  <si>
    <t>Medida de control técnica o de  ingeniería</t>
  </si>
  <si>
    <t>Monitoreo y evaluación de calidad del servicio.</t>
  </si>
  <si>
    <t xml:space="preserve">Evaluación </t>
  </si>
  <si>
    <t xml:space="preserve">Evaluación /a de proyectos </t>
  </si>
  <si>
    <t xml:space="preserve">Tecnológicos </t>
  </si>
  <si>
    <t xml:space="preserve">Control administrativo Capacitación continua </t>
  </si>
  <si>
    <t>Aplicación protocolo TMERT</t>
  </si>
  <si>
    <t xml:space="preserve"> medida de control técnica o de  ingeniería </t>
  </si>
  <si>
    <t xml:space="preserve">Informes </t>
  </si>
  <si>
    <t>Asistente administrativo / a</t>
  </si>
  <si>
    <t xml:space="preserve">Fallas tecnológicas </t>
  </si>
  <si>
    <t xml:space="preserve">medida de control técnica o de ingeniería </t>
  </si>
  <si>
    <t xml:space="preserve">Gerente de calidad </t>
  </si>
  <si>
    <t xml:space="preserve">Dependencia de tecnología </t>
  </si>
  <si>
    <t>Control administrativo</t>
  </si>
  <si>
    <t>salud y bienestar y descansos programados</t>
  </si>
  <si>
    <t>capacitación continua, medidas de control tecnológicas.</t>
  </si>
  <si>
    <t>Implementación de campañas promocionales.</t>
  </si>
  <si>
    <t xml:space="preserve"> Planificación de la campaña </t>
  </si>
  <si>
    <t xml:space="preserve">Gerente de marketing </t>
  </si>
  <si>
    <t>Preparación de la campaña</t>
  </si>
  <si>
    <t xml:space="preserve">Control administrativo, financiero  y control de calidad </t>
  </si>
  <si>
    <t>establecer un proceso de toma de decisiones</t>
  </si>
  <si>
    <t xml:space="preserve">Diseño y desarrollo del contenido promocional </t>
  </si>
  <si>
    <t xml:space="preserve">Diseñador gráfico </t>
  </si>
  <si>
    <t xml:space="preserve">Riesgo de calidad del contenido </t>
  </si>
  <si>
    <t xml:space="preserve">Control administrativo , cumplimiento normativo control para la gestión de la reputación </t>
  </si>
  <si>
    <t xml:space="preserve">Ejecución de la campaña </t>
  </si>
  <si>
    <t xml:space="preserve">Coordinador de campañas </t>
  </si>
  <si>
    <t xml:space="preserve">Pérdida económica </t>
  </si>
  <si>
    <t>Retroalimentación negativa por parte de la jefatura</t>
  </si>
  <si>
    <t>capacitación y preparación del equipo</t>
  </si>
  <si>
    <t>Aplicación de protocolo CEAL-SM</t>
  </si>
  <si>
    <t xml:space="preserve">Evaluación y ajuste de la campaña </t>
  </si>
  <si>
    <t xml:space="preserve">Analista de datos </t>
  </si>
  <si>
    <t xml:space="preserve">Peligro decisiones erróneas </t>
  </si>
  <si>
    <t xml:space="preserve">Control administrativo, capacitación y coordinación </t>
  </si>
  <si>
    <t xml:space="preserve">Post- campaña </t>
  </si>
  <si>
    <t xml:space="preserve">Desinformación y análisis incorrecto </t>
  </si>
  <si>
    <t xml:space="preserve">Perdida de oportunidades de mejora </t>
  </si>
  <si>
    <t xml:space="preserve">Control administrativo, monitoreo continuo de mercado y la competencia </t>
  </si>
  <si>
    <t>Seguimiento y fidelización de clientes.</t>
  </si>
  <si>
    <t xml:space="preserve">Seguimiento de post- venta </t>
  </si>
  <si>
    <t xml:space="preserve">Ejecutivo de post venta </t>
  </si>
  <si>
    <t>Contactar a los clientes</t>
  </si>
  <si>
    <t>Malos tratos y agresiones verbales</t>
  </si>
  <si>
    <t xml:space="preserve">Control administrativo, transparencia de la comunicación </t>
  </si>
  <si>
    <t xml:space="preserve">Personalización de la experiencia del cliente </t>
  </si>
  <si>
    <t>Seguimiento</t>
  </si>
  <si>
    <t>Amenazas, malos tratos</t>
  </si>
  <si>
    <t xml:space="preserve">Implementación de políticas de privacidad claras y transparentes </t>
  </si>
  <si>
    <t xml:space="preserve">Comunicación continua </t>
  </si>
  <si>
    <t xml:space="preserve">Especialista en marketing </t>
  </si>
  <si>
    <t xml:space="preserve">Malentendidos y confusión </t>
  </si>
  <si>
    <t>Aplicación protocolo CEAL-SM</t>
  </si>
  <si>
    <t xml:space="preserve">Resolución de problemas y gestión de quejas </t>
  </si>
  <si>
    <t xml:space="preserve">Representante de servicio al cliente </t>
  </si>
  <si>
    <t xml:space="preserve">Factor humano ,Ambiente de trabajo </t>
  </si>
  <si>
    <t>Pérdida de clientes y venta</t>
  </si>
  <si>
    <t>Control administrativo  capacitación continua</t>
  </si>
  <si>
    <t xml:space="preserve">Análisis de la satisfacción del cliente </t>
  </si>
  <si>
    <t xml:space="preserve">Analista de satisfacción al cliente </t>
  </si>
  <si>
    <t xml:space="preserve">Baja moral del equipo </t>
  </si>
  <si>
    <t>Desmotivación</t>
  </si>
  <si>
    <t>Identificación de las oportunidades de venta adicional (upselling ) o cruzada ( cross-selling )</t>
  </si>
  <si>
    <t xml:space="preserve">Especialista en  marketing de producto </t>
  </si>
  <si>
    <t xml:space="preserve">Pedida de confianza del cliente </t>
  </si>
  <si>
    <t xml:space="preserve">Recompensas y reconocimiento </t>
  </si>
  <si>
    <t xml:space="preserve">Gerente de relaciones con cliente </t>
  </si>
  <si>
    <t>Rotación del personal elevada</t>
  </si>
  <si>
    <t>Perdida de personas trabajadoras capacitado</t>
  </si>
  <si>
    <t>Control administrativo Capacitación continua , medida de control técnica o de  ingeniería , medidas organizacionales.</t>
  </si>
  <si>
    <t xml:space="preserve">monitoreo de la evaluación de la fidelización </t>
  </si>
  <si>
    <t xml:space="preserve">Analista  de retención de clientes </t>
  </si>
  <si>
    <t xml:space="preserve">Reducción de ingresos </t>
  </si>
  <si>
    <t xml:space="preserve">Control administrativo .Capacitación continua </t>
  </si>
  <si>
    <t xml:space="preserve">Gestión de relaciones a largo plazo </t>
  </si>
  <si>
    <t xml:space="preserve">Director de la experiencia del cliente </t>
  </si>
  <si>
    <t xml:space="preserve">Estancamiento y falta de crecimiento </t>
  </si>
  <si>
    <t>Agotamiento de las personas trabajadoras</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</si>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</sst>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sz val="12"/>
      <color rgb="FF000000"/>
      <name val="Calibri Light"/>
      <family val="2"/>
    </font>
    <font>
      <sz val="9"/>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sz val="11"/>
      <color rgb="FF000000"/>
      <name val="Calibri"/>
      <charset val="1"/>
    </font>
  </fonts>
  <fills count="12">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FF"/>
        <bgColor rgb="FF000000"/>
      </patternFill>
    </fill>
    <fill>
      <patternFill patternType="solid">
        <fgColor rgb="FFFFC000"/>
        <bgColor indexed="64"/>
      </patternFill>
    </fill>
    <fill>
      <patternFill patternType="solid">
        <fgColor theme="3"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rgb="FFCCCC00"/>
        <bgColor indexed="64"/>
      </patternFill>
    </fill>
  </fills>
  <borders count="4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style="medium">
        <color rgb="FF000000"/>
      </left>
      <right/>
      <top style="medium">
        <color indexed="64"/>
      </top>
      <bottom style="thin">
        <color auto="1"/>
      </bottom>
      <diagonal/>
    </border>
    <border>
      <left style="medium">
        <color indexed="64"/>
      </left>
      <right style="thin">
        <color indexed="64"/>
      </right>
      <top style="thin">
        <color indexed="64"/>
      </top>
      <bottom style="thin">
        <color indexed="64"/>
      </bottom>
      <diagonal/>
    </border>
    <border>
      <left style="medium">
        <color rgb="FF000000"/>
      </left>
      <right/>
      <top/>
      <bottom style="thin">
        <color indexed="64"/>
      </bottom>
      <diagonal/>
    </border>
    <border>
      <left style="medium">
        <color rgb="FF000000"/>
      </left>
      <right/>
      <top style="thin">
        <color auto="1"/>
      </top>
      <bottom style="medium">
        <color indexed="64"/>
      </bottom>
      <diagonal/>
    </border>
    <border>
      <left style="medium">
        <color rgb="FF000000"/>
      </left>
      <right style="medium">
        <color rgb="FF000000"/>
      </right>
      <top style="medium">
        <color indexed="64"/>
      </top>
      <bottom/>
      <diagonal/>
    </border>
    <border>
      <left style="medium">
        <color rgb="FF000000"/>
      </left>
      <right style="medium">
        <color rgb="FF000000"/>
      </right>
      <top/>
      <bottom/>
      <diagonal/>
    </border>
    <border>
      <left style="medium">
        <color rgb="FF000000"/>
      </left>
      <right style="medium">
        <color rgb="FF000000"/>
      </right>
      <top/>
      <bottom style="thin">
        <color auto="1"/>
      </bottom>
      <diagonal/>
    </border>
    <border>
      <left style="medium">
        <color rgb="FF000000"/>
      </left>
      <right style="medium">
        <color rgb="FF000000"/>
      </right>
      <top style="thin">
        <color indexed="64"/>
      </top>
      <bottom/>
      <diagonal/>
    </border>
    <border>
      <left style="medium">
        <color rgb="FF000000"/>
      </left>
      <right/>
      <top style="thin">
        <color auto="1"/>
      </top>
      <bottom/>
      <diagonal/>
    </border>
    <border>
      <left style="medium">
        <color rgb="FF000000"/>
      </left>
      <right/>
      <top/>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thin">
        <color indexed="64"/>
      </right>
      <top style="thin">
        <color indexed="64"/>
      </top>
      <bottom/>
      <diagonal/>
    </border>
    <border>
      <left style="medium">
        <color rgb="FF000000"/>
      </left>
      <right style="thin">
        <color indexed="64"/>
      </right>
      <top/>
      <bottom/>
      <diagonal/>
    </border>
    <border>
      <left style="medium">
        <color rgb="FF000000"/>
      </left>
      <right style="thin">
        <color indexed="64"/>
      </right>
      <top/>
      <bottom style="thin">
        <color indexed="64"/>
      </bottom>
      <diagonal/>
    </border>
    <border>
      <left style="thin">
        <color indexed="64"/>
      </left>
      <right style="thin">
        <color indexed="64"/>
      </right>
      <top style="thin">
        <color rgb="FF000000"/>
      </top>
      <bottom/>
      <diagonal/>
    </border>
    <border>
      <left style="medium">
        <color indexed="64"/>
      </left>
      <right style="thin">
        <color indexed="64"/>
      </right>
      <top style="thin">
        <color rgb="FF000000"/>
      </top>
      <bottom/>
      <diagonal/>
    </border>
    <border>
      <left style="thin">
        <color indexed="64"/>
      </left>
      <right style="medium">
        <color indexed="64"/>
      </right>
      <top style="thin">
        <color rgb="FF000000"/>
      </top>
      <bottom/>
      <diagonal/>
    </border>
    <border>
      <left style="medium">
        <color rgb="FF000000"/>
      </left>
      <right style="thin">
        <color indexed="64"/>
      </right>
      <top style="thin">
        <color rgb="FF000000"/>
      </top>
      <bottom/>
      <diagonal/>
    </border>
    <border>
      <left style="medium">
        <color rgb="FF000000"/>
      </left>
      <right style="thin">
        <color indexed="64"/>
      </right>
      <top style="medium">
        <color indexed="64"/>
      </top>
      <bottom/>
      <diagonal/>
    </border>
    <border>
      <left style="medium">
        <color rgb="FF000000"/>
      </left>
      <right style="thin">
        <color indexed="64"/>
      </right>
      <top/>
      <bottom style="medium">
        <color indexed="64"/>
      </bottom>
      <diagonal/>
    </border>
    <border>
      <left/>
      <right style="thin">
        <color indexed="64"/>
      </right>
      <top/>
      <bottom style="thin">
        <color indexed="64"/>
      </bottom>
      <diagonal/>
    </border>
  </borders>
  <cellStyleXfs count="1">
    <xf numFmtId="0" fontId="0" fillId="0" borderId="0"/>
  </cellStyleXfs>
  <cellXfs count="179">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3" fillId="4" borderId="4"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15" fillId="5" borderId="13" xfId="0" applyFont="1" applyFill="1" applyBorder="1" applyAlignment="1">
      <alignment horizontal="center" vertical="center" wrapText="1"/>
    </xf>
    <xf numFmtId="0" fontId="0" fillId="2" borderId="4" xfId="0" applyFill="1" applyBorder="1" applyAlignment="1">
      <alignment horizontal="center" vertical="center" wrapText="1"/>
    </xf>
    <xf numFmtId="0" fontId="0" fillId="0" borderId="0" xfId="0" applyAlignment="1">
      <alignment horizontal="center" vertical="center" wrapText="1"/>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0" fillId="2" borderId="4" xfId="0" applyFill="1" applyBorder="1" applyAlignment="1">
      <alignment horizontal="left" vertical="center" wrapText="1"/>
    </xf>
    <xf numFmtId="0" fontId="1" fillId="2" borderId="4" xfId="0" applyFont="1" applyFill="1" applyBorder="1" applyAlignment="1">
      <alignment horizontal="center" vertical="center"/>
    </xf>
    <xf numFmtId="0" fontId="15" fillId="5" borderId="15" xfId="0" applyFont="1" applyFill="1" applyBorder="1" applyAlignment="1">
      <alignment horizontal="center" vertical="center" wrapText="1"/>
    </xf>
    <xf numFmtId="0" fontId="0" fillId="2" borderId="3" xfId="0" applyFill="1" applyBorder="1"/>
    <xf numFmtId="0" fontId="0" fillId="2" borderId="4" xfId="0" applyFill="1" applyBorder="1"/>
    <xf numFmtId="0" fontId="5" fillId="2" borderId="4" xfId="0" applyFont="1" applyFill="1" applyBorder="1" applyAlignment="1">
      <alignment horizontal="left" vertical="center" wrapText="1"/>
    </xf>
    <xf numFmtId="0" fontId="15" fillId="5" borderId="16" xfId="0" applyFont="1" applyFill="1" applyBorder="1" applyAlignment="1">
      <alignment horizontal="center" vertical="center" wrapText="1"/>
    </xf>
    <xf numFmtId="0" fontId="1" fillId="2" borderId="0" xfId="0" applyFont="1" applyFill="1" applyAlignment="1">
      <alignment horizontal="center" vertical="center"/>
    </xf>
    <xf numFmtId="0" fontId="1" fillId="0" borderId="0" xfId="0" applyFont="1" applyAlignment="1">
      <alignment horizontal="center" vertical="center" wrapText="1"/>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0" fillId="2" borderId="0" xfId="0" applyFill="1" applyAlignment="1">
      <alignment horizontal="center" vertical="center"/>
    </xf>
    <xf numFmtId="0" fontId="16" fillId="0" borderId="14" xfId="0" applyFont="1" applyBorder="1" applyAlignment="1">
      <alignment horizontal="center" vertical="center"/>
    </xf>
    <xf numFmtId="0" fontId="0" fillId="2" borderId="0" xfId="0" applyFill="1" applyAlignment="1">
      <alignment horizontal="left" vertical="center"/>
    </xf>
    <xf numFmtId="0" fontId="1" fillId="7"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7" borderId="4" xfId="0" applyFont="1" applyFill="1" applyBorder="1" applyAlignment="1">
      <alignment horizontal="left" vertical="center"/>
    </xf>
    <xf numFmtId="0" fontId="0" fillId="0" borderId="0" xfId="0" applyAlignment="1">
      <alignment horizontal="left" vertical="center"/>
    </xf>
    <xf numFmtId="0" fontId="17" fillId="7"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8"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8" borderId="4" xfId="0" applyFill="1" applyBorder="1" applyAlignment="1">
      <alignment horizontal="center" vertical="center"/>
    </xf>
    <xf numFmtId="0" fontId="0" fillId="9" borderId="4" xfId="0" applyFill="1" applyBorder="1" applyAlignment="1">
      <alignment horizontal="center" vertical="center"/>
    </xf>
    <xf numFmtId="0" fontId="0" fillId="6" borderId="4" xfId="0" applyFill="1" applyBorder="1" applyAlignment="1">
      <alignment horizontal="center" vertical="center"/>
    </xf>
    <xf numFmtId="0" fontId="0" fillId="10" borderId="4" xfId="0" applyFill="1" applyBorder="1" applyAlignment="1">
      <alignment horizontal="center" vertical="center"/>
    </xf>
    <xf numFmtId="49" fontId="1" fillId="8" borderId="4" xfId="0" applyNumberFormat="1" applyFont="1" applyFill="1" applyBorder="1" applyAlignment="1">
      <alignment horizontal="center" vertical="center"/>
    </xf>
    <xf numFmtId="0" fontId="1" fillId="9" borderId="4" xfId="0" applyFont="1" applyFill="1" applyBorder="1" applyAlignment="1">
      <alignment horizontal="center" vertical="center"/>
    </xf>
    <xf numFmtId="0" fontId="1" fillId="6" borderId="4" xfId="0" applyFont="1" applyFill="1" applyBorder="1" applyAlignment="1">
      <alignment horizontal="center" vertical="center"/>
    </xf>
    <xf numFmtId="0" fontId="1" fillId="10" borderId="4" xfId="0" applyFont="1" applyFill="1" applyBorder="1" applyAlignment="1">
      <alignment horizontal="center" vertical="center"/>
    </xf>
    <xf numFmtId="0" fontId="19" fillId="2" borderId="0" xfId="0" applyFont="1" applyFill="1"/>
    <xf numFmtId="0" fontId="21" fillId="2" borderId="4" xfId="0" applyFont="1" applyFill="1" applyBorder="1" applyAlignment="1">
      <alignment vertical="center"/>
    </xf>
    <xf numFmtId="0" fontId="20" fillId="2" borderId="24" xfId="0" applyFont="1" applyFill="1" applyBorder="1" applyAlignment="1">
      <alignment vertical="top"/>
    </xf>
    <xf numFmtId="0" fontId="20" fillId="2" borderId="25" xfId="0" applyFont="1" applyFill="1" applyBorder="1" applyAlignment="1">
      <alignment vertical="top" wrapText="1"/>
    </xf>
    <xf numFmtId="0" fontId="20" fillId="2" borderId="24" xfId="0" applyFont="1" applyFill="1" applyBorder="1" applyAlignment="1">
      <alignment vertical="top" wrapText="1"/>
    </xf>
    <xf numFmtId="0" fontId="20" fillId="11" borderId="4" xfId="0" applyFont="1" applyFill="1" applyBorder="1" applyAlignment="1">
      <alignment horizontal="center" vertical="center" wrapText="1"/>
    </xf>
    <xf numFmtId="0" fontId="20" fillId="11" borderId="4" xfId="0" applyFont="1" applyFill="1" applyBorder="1" applyAlignment="1">
      <alignment horizontal="center" vertical="center"/>
    </xf>
    <xf numFmtId="0" fontId="19" fillId="2" borderId="0" xfId="0" applyFont="1" applyFill="1" applyAlignment="1">
      <alignment vertical="center"/>
    </xf>
    <xf numFmtId="0" fontId="19" fillId="2" borderId="4" xfId="0" applyFont="1" applyFill="1" applyBorder="1"/>
    <xf numFmtId="0" fontId="22" fillId="2" borderId="4"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0" fillId="2" borderId="5" xfId="0" applyFill="1" applyBorder="1" applyAlignment="1">
      <alignment horizontal="center" vertical="center" wrapText="1"/>
    </xf>
    <xf numFmtId="0" fontId="0" fillId="0" borderId="5" xfId="0" applyBorder="1" applyAlignment="1">
      <alignment horizontal="center" vertical="center" wrapText="1"/>
    </xf>
    <xf numFmtId="0" fontId="15" fillId="5" borderId="4" xfId="0" applyFont="1" applyFill="1" applyBorder="1" applyAlignment="1">
      <alignment horizontal="center" vertical="center" wrapText="1"/>
    </xf>
    <xf numFmtId="0" fontId="0" fillId="2" borderId="0" xfId="0" applyFill="1" applyAlignment="1">
      <alignment horizontal="center"/>
    </xf>
    <xf numFmtId="0" fontId="2" fillId="3" borderId="2" xfId="0" applyFont="1" applyFill="1" applyBorder="1" applyAlignment="1">
      <alignment horizontal="center"/>
    </xf>
    <xf numFmtId="0" fontId="2" fillId="3" borderId="0" xfId="0" applyFont="1" applyFill="1" applyAlignment="1">
      <alignment horizontal="center"/>
    </xf>
    <xf numFmtId="0" fontId="2" fillId="3" borderId="10" xfId="0" applyFont="1" applyFill="1" applyBorder="1" applyAlignment="1">
      <alignment horizontal="center"/>
    </xf>
    <xf numFmtId="0" fontId="15" fillId="5" borderId="22" xfId="0" applyFont="1" applyFill="1" applyBorder="1" applyAlignment="1">
      <alignment horizontal="center" vertical="center" wrapText="1"/>
    </xf>
    <xf numFmtId="0" fontId="23" fillId="0" borderId="0" xfId="0" applyFont="1"/>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0" fillId="2" borderId="26" xfId="0" applyFill="1" applyBorder="1" applyAlignment="1">
      <alignment horizontal="center" vertical="center" wrapText="1"/>
    </xf>
    <xf numFmtId="0" fontId="0" fillId="2" borderId="27" xfId="0" applyFill="1" applyBorder="1" applyAlignment="1">
      <alignment horizontal="center" vertical="center" wrapText="1"/>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0" fillId="2" borderId="3" xfId="0" applyFill="1" applyBorder="1" applyAlignment="1">
      <alignment horizontal="left" vertical="center" wrapText="1"/>
    </xf>
    <xf numFmtId="0" fontId="0" fillId="0" borderId="1" xfId="0" applyBorder="1" applyAlignment="1">
      <alignment horizontal="center" vertical="center" wrapText="1"/>
    </xf>
    <xf numFmtId="0" fontId="15" fillId="5" borderId="33" xfId="0" applyFont="1" applyFill="1" applyBorder="1" applyAlignment="1">
      <alignment horizontal="center" vertical="center" wrapText="1"/>
    </xf>
    <xf numFmtId="0" fontId="0" fillId="0" borderId="9" xfId="0" applyBorder="1" applyAlignment="1">
      <alignment horizontal="center" vertical="center" wrapText="1"/>
    </xf>
    <xf numFmtId="0" fontId="0" fillId="2" borderId="0" xfId="0" applyFill="1" applyAlignment="1">
      <alignment horizontal="left" vertical="center" wrapText="1"/>
    </xf>
    <xf numFmtId="0" fontId="23" fillId="0" borderId="32" xfId="0" applyFont="1" applyBorder="1"/>
    <xf numFmtId="0" fontId="0" fillId="2" borderId="3" xfId="0" applyFill="1" applyBorder="1" applyAlignment="1">
      <alignment horizontal="center" vertical="center"/>
    </xf>
    <xf numFmtId="0" fontId="0" fillId="2" borderId="27" xfId="0" applyFill="1" applyBorder="1" applyAlignment="1">
      <alignment horizontal="left" vertical="center" wrapText="1"/>
    </xf>
    <xf numFmtId="0" fontId="23" fillId="0" borderId="0" xfId="0" applyFont="1" applyAlignment="1">
      <alignment wrapText="1"/>
    </xf>
    <xf numFmtId="0" fontId="0" fillId="2" borderId="26" xfId="0" applyFill="1" applyBorder="1" applyAlignment="1">
      <alignment horizontal="left" vertical="center" wrapText="1"/>
    </xf>
    <xf numFmtId="0" fontId="0" fillId="2" borderId="32" xfId="0" applyFill="1" applyBorder="1" applyAlignment="1">
      <alignment horizontal="left" vertical="center" wrapText="1"/>
    </xf>
    <xf numFmtId="0" fontId="23" fillId="0" borderId="32" xfId="0" applyFont="1" applyBorder="1" applyAlignment="1">
      <alignment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15" fillId="5" borderId="26" xfId="0" applyFont="1" applyFill="1" applyBorder="1" applyAlignment="1">
      <alignment horizontal="center" vertical="center" wrapText="1"/>
    </xf>
    <xf numFmtId="0" fontId="15" fillId="5" borderId="27"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5" fillId="5" borderId="46" xfId="0" applyFont="1" applyFill="1" applyBorder="1" applyAlignment="1">
      <alignment horizontal="center" vertical="center" wrapText="1"/>
    </xf>
    <xf numFmtId="0" fontId="15" fillId="5" borderId="21"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20" xfId="0" applyFont="1" applyFill="1" applyBorder="1" applyAlignment="1">
      <alignment horizontal="center" vertical="center" wrapText="1"/>
    </xf>
    <xf numFmtId="0" fontId="15" fillId="5" borderId="18" xfId="0" applyFont="1" applyFill="1" applyBorder="1" applyAlignment="1">
      <alignment horizontal="center" vertical="center" wrapText="1"/>
    </xf>
    <xf numFmtId="0" fontId="15" fillId="5" borderId="19" xfId="0" applyFont="1" applyFill="1" applyBorder="1" applyAlignment="1">
      <alignment horizontal="center" vertical="center" wrapText="1"/>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0" fillId="2" borderId="26" xfId="0" applyFill="1" applyBorder="1" applyAlignment="1">
      <alignment horizontal="center" vertical="center" wrapText="1"/>
    </xf>
    <xf numFmtId="0" fontId="0" fillId="2" borderId="27" xfId="0" applyFill="1" applyBorder="1" applyAlignment="1">
      <alignment horizontal="center" vertical="center" wrapText="1"/>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0" fillId="2" borderId="30" xfId="0" applyFill="1" applyBorder="1" applyAlignment="1">
      <alignment horizontal="center" vertical="center" wrapText="1"/>
    </xf>
    <xf numFmtId="0" fontId="0" fillId="2" borderId="31" xfId="0" applyFill="1" applyBorder="1" applyAlignment="1">
      <alignment horizontal="center" vertical="center" wrapText="1"/>
    </xf>
    <xf numFmtId="0" fontId="15" fillId="5" borderId="37" xfId="0" applyFont="1" applyFill="1" applyBorder="1" applyAlignment="1">
      <alignment horizontal="center" vertical="center" wrapText="1"/>
    </xf>
    <xf numFmtId="0" fontId="15" fillId="5" borderId="39" xfId="0" applyFont="1" applyFill="1" applyBorder="1" applyAlignment="1">
      <alignment horizontal="center" vertical="center" wrapText="1"/>
    </xf>
    <xf numFmtId="0" fontId="0" fillId="0" borderId="34" xfId="0" applyBorder="1" applyAlignment="1">
      <alignment horizontal="center" vertical="center" wrapText="1"/>
    </xf>
    <xf numFmtId="0" fontId="0" fillId="2" borderId="34" xfId="0" applyFill="1" applyBorder="1" applyAlignment="1">
      <alignment horizontal="center" vertical="center"/>
    </xf>
    <xf numFmtId="0" fontId="0" fillId="2" borderId="34" xfId="0" applyFill="1" applyBorder="1" applyAlignment="1">
      <alignment horizontal="center" vertical="center" wrapText="1"/>
    </xf>
    <xf numFmtId="0" fontId="16" fillId="0" borderId="35" xfId="0" applyFont="1" applyBorder="1" applyAlignment="1">
      <alignment horizontal="center" vertical="center"/>
    </xf>
    <xf numFmtId="0" fontId="0" fillId="2" borderId="36" xfId="0" applyFill="1" applyBorder="1" applyAlignment="1">
      <alignment horizontal="center" vertical="center" wrapText="1"/>
    </xf>
    <xf numFmtId="0" fontId="15" fillId="5" borderId="38" xfId="0" applyFont="1" applyFill="1" applyBorder="1" applyAlignment="1">
      <alignment horizontal="center" vertical="center" wrapText="1"/>
    </xf>
    <xf numFmtId="0" fontId="15" fillId="5" borderId="34"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15" fillId="5" borderId="44" xfId="0" applyFont="1" applyFill="1" applyBorder="1" applyAlignment="1">
      <alignment horizontal="center" vertical="center" wrapText="1"/>
    </xf>
    <xf numFmtId="0" fontId="15" fillId="5" borderId="45" xfId="0" applyFont="1" applyFill="1" applyBorder="1" applyAlignment="1">
      <alignment horizontal="center" vertical="center" wrapText="1"/>
    </xf>
    <xf numFmtId="0" fontId="13" fillId="4" borderId="4" xfId="0" applyFont="1" applyFill="1" applyBorder="1" applyAlignment="1">
      <alignment horizontal="center" vertical="center" wrapText="1" readingOrder="1"/>
    </xf>
    <xf numFmtId="0" fontId="13" fillId="4" borderId="5" xfId="0" applyFont="1" applyFill="1" applyBorder="1" applyAlignment="1">
      <alignment horizontal="center" vertical="top" wrapText="1" readingOrder="1"/>
    </xf>
    <xf numFmtId="0" fontId="13" fillId="4" borderId="23" xfId="0" applyFont="1" applyFill="1" applyBorder="1" applyAlignment="1">
      <alignment horizontal="center" vertical="top" wrapText="1" readingOrder="1"/>
    </xf>
    <xf numFmtId="0" fontId="13" fillId="4" borderId="3" xfId="0" applyFont="1" applyFill="1" applyBorder="1" applyAlignment="1">
      <alignment horizontal="center" vertical="top" wrapText="1" readingOrder="1"/>
    </xf>
    <xf numFmtId="0" fontId="13" fillId="4" borderId="26" xfId="0" applyFont="1" applyFill="1" applyBorder="1" applyAlignment="1">
      <alignment horizontal="center" vertical="center" wrapText="1" readingOrder="1"/>
    </xf>
    <xf numFmtId="0" fontId="13" fillId="4" borderId="27" xfId="0" applyFont="1" applyFill="1" applyBorder="1" applyAlignment="1">
      <alignment horizontal="center" vertical="center" wrapText="1" readingOrder="1"/>
    </xf>
    <xf numFmtId="0" fontId="15" fillId="5" borderId="17" xfId="0" applyFont="1" applyFill="1" applyBorder="1" applyAlignment="1">
      <alignment horizontal="center" vertical="center" wrapText="1"/>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 fillId="2" borderId="4" xfId="0" applyFont="1" applyFill="1" applyBorder="1" applyAlignment="1">
      <alignment horizont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0" fillId="2" borderId="4" xfId="0" applyFill="1" applyBorder="1" applyAlignment="1">
      <alignment horizontal="center"/>
    </xf>
    <xf numFmtId="0" fontId="12" fillId="4" borderId="4" xfId="0" applyFont="1" applyFill="1" applyBorder="1" applyAlignment="1">
      <alignment horizontal="left" vertical="top"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0" fillId="0" borderId="32" xfId="0" applyBorder="1" applyAlignment="1">
      <alignment horizontal="center" vertical="center" wrapText="1"/>
    </xf>
    <xf numFmtId="0" fontId="0" fillId="0" borderId="24" xfId="0" applyBorder="1" applyAlignment="1">
      <alignment horizontal="center" vertical="center" wrapText="1"/>
    </xf>
    <xf numFmtId="0" fontId="0" fillId="2" borderId="32" xfId="0" applyFill="1" applyBorder="1" applyAlignment="1">
      <alignment horizontal="center" vertical="center"/>
    </xf>
    <xf numFmtId="0" fontId="0" fillId="2" borderId="32" xfId="0" applyFill="1" applyBorder="1" applyAlignment="1">
      <alignment horizontal="center" vertical="center" wrapText="1"/>
    </xf>
    <xf numFmtId="0" fontId="16" fillId="0" borderId="32" xfId="0" applyFont="1" applyBorder="1" applyAlignment="1">
      <alignment horizontal="center" vertical="center"/>
    </xf>
    <xf numFmtId="0" fontId="0" fillId="2" borderId="24" xfId="0" applyFill="1" applyBorder="1" applyAlignment="1">
      <alignment horizontal="center" vertical="center" wrapText="1"/>
    </xf>
    <xf numFmtId="0" fontId="16" fillId="0" borderId="41" xfId="0" applyFont="1" applyBorder="1" applyAlignment="1">
      <alignment horizontal="center" vertical="center"/>
    </xf>
    <xf numFmtId="0" fontId="0" fillId="2" borderId="42" xfId="0" applyFill="1" applyBorder="1" applyAlignment="1">
      <alignment horizontal="center" vertical="center" wrapText="1"/>
    </xf>
    <xf numFmtId="0" fontId="0" fillId="0" borderId="40" xfId="0" applyBorder="1" applyAlignment="1">
      <alignment horizontal="center" vertical="center" wrapText="1"/>
    </xf>
    <xf numFmtId="0" fontId="0" fillId="2" borderId="40" xfId="0" applyFill="1" applyBorder="1" applyAlignment="1">
      <alignment horizontal="center" vertical="center"/>
    </xf>
    <xf numFmtId="0" fontId="0" fillId="2" borderId="40" xfId="0" applyFill="1" applyBorder="1" applyAlignment="1">
      <alignment horizontal="center" vertical="center" wrapText="1"/>
    </xf>
    <xf numFmtId="0" fontId="15" fillId="5" borderId="32" xfId="0" applyFont="1" applyFill="1" applyBorder="1" applyAlignment="1">
      <alignment horizontal="center" vertical="center" wrapText="1"/>
    </xf>
    <xf numFmtId="0" fontId="15" fillId="5" borderId="43" xfId="0" applyFont="1" applyFill="1"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0" fillId="2" borderId="4" xfId="0" applyFont="1" applyFill="1" applyBorder="1" applyAlignment="1">
      <alignment horizontal="left" vertical="center"/>
    </xf>
    <xf numFmtId="0" fontId="20" fillId="2" borderId="4" xfId="0" applyFont="1" applyFill="1" applyBorder="1" applyAlignment="1">
      <alignment horizontal="left" vertical="center" wrapText="1"/>
    </xf>
    <xf numFmtId="0" fontId="20" fillId="11" borderId="5" xfId="0" applyFont="1" applyFill="1" applyBorder="1" applyAlignment="1">
      <alignment horizontal="center" vertical="center" wrapText="1"/>
    </xf>
    <xf numFmtId="0" fontId="20" fillId="11" borderId="23" xfId="0" applyFont="1" applyFill="1" applyBorder="1" applyAlignment="1">
      <alignment horizontal="center" vertical="center" wrapText="1"/>
    </xf>
    <xf numFmtId="0" fontId="20" fillId="11" borderId="3" xfId="0" applyFont="1" applyFill="1" applyBorder="1" applyAlignment="1">
      <alignment horizontal="center" vertical="center" wrapText="1"/>
    </xf>
    <xf numFmtId="0" fontId="19" fillId="2" borderId="4" xfId="0" applyFont="1" applyFill="1" applyBorder="1" applyAlignment="1">
      <alignment horizontal="left" vertical="center"/>
    </xf>
  </cellXfs>
  <cellStyles count="1">
    <cellStyle name="Normal" xfId="0" builtinId="0"/>
  </cellStyles>
  <dxfs count="9">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145522</xdr:rowOff>
    </xdr:from>
    <xdr:to>
      <xdr:col>22</xdr:col>
      <xdr:colOff>0</xdr:colOff>
      <xdr:row>3</xdr:row>
      <xdr:rowOff>118105</xdr:rowOff>
    </xdr:to>
    <xdr:pic>
      <xdr:nvPicPr>
        <xdr:cNvPr id="2" name="Imagen 1">
          <a:extLst>
            <a:ext uri="{FF2B5EF4-FFF2-40B4-BE49-F238E27FC236}">
              <a16:creationId xmlns:a16="http://schemas.microsoft.com/office/drawing/2014/main" id="{55A6F653-1619-4859-B8B3-96CC4F2F68AA}"/>
            </a:ext>
          </a:extLst>
        </xdr:cNvPr>
        <xdr:cNvPicPr/>
      </xdr:nvPicPr>
      <xdr:blipFill>
        <a:blip xmlns:r="http://schemas.openxmlformats.org/officeDocument/2006/relationships" r:embed="rId1" cstate="print"/>
        <a:stretch>
          <a:fillRect/>
        </a:stretch>
      </xdr:blipFill>
      <xdr:spPr>
        <a:xfrm>
          <a:off x="36177009" y="336022"/>
          <a:ext cx="1433044" cy="353583"/>
        </a:xfrm>
        <a:prstGeom prst="rect">
          <a:avLst/>
        </a:prstGeom>
      </xdr:spPr>
    </xdr:pic>
    <xdr:clientData/>
  </xdr:twoCellAnchor>
  <xdr:twoCellAnchor editAs="oneCell">
    <xdr:from>
      <xdr:col>1</xdr:col>
      <xdr:colOff>423333</xdr:colOff>
      <xdr:row>1</xdr:row>
      <xdr:rowOff>95250</xdr:rowOff>
    </xdr:from>
    <xdr:to>
      <xdr:col>4</xdr:col>
      <xdr:colOff>1730374</xdr:colOff>
      <xdr:row>3</xdr:row>
      <xdr:rowOff>502709</xdr:rowOff>
    </xdr:to>
    <xdr:pic>
      <xdr:nvPicPr>
        <xdr:cNvPr id="3" name="Imagen 2">
          <a:extLst>
            <a:ext uri="{FF2B5EF4-FFF2-40B4-BE49-F238E27FC236}">
              <a16:creationId xmlns:a16="http://schemas.microsoft.com/office/drawing/2014/main" id="{7DFFBE44-C7B7-4A83-9B11-BCE826BB06FE}"/>
            </a:ext>
            <a:ext uri="{147F2762-F138-4A5C-976F-8EAC2B608ADB}">
              <a16:predDERef xmlns:a16="http://schemas.microsoft.com/office/drawing/2014/main" pred="{55A6F653-1619-4859-B8B3-96CC4F2F68AA}"/>
            </a:ext>
          </a:extLst>
        </xdr:cNvPr>
        <xdr:cNvPicPr/>
      </xdr:nvPicPr>
      <xdr:blipFill>
        <a:blip xmlns:r="http://schemas.openxmlformats.org/officeDocument/2006/relationships" r:embed="rId2" cstate="print"/>
        <a:stretch>
          <a:fillRect/>
        </a:stretch>
      </xdr:blipFill>
      <xdr:spPr>
        <a:xfrm>
          <a:off x="1153583" y="285750"/>
          <a:ext cx="8927041" cy="788459"/>
        </a:xfrm>
        <a:prstGeom prst="rect">
          <a:avLst/>
        </a:prstGeom>
      </xdr:spPr>
    </xdr:pic>
    <xdr:clientData/>
  </xdr:twoCellAnchor>
  <xdr:twoCellAnchor>
    <xdr:from>
      <xdr:col>1</xdr:col>
      <xdr:colOff>31750</xdr:colOff>
      <xdr:row>4</xdr:row>
      <xdr:rowOff>63500</xdr:rowOff>
    </xdr:from>
    <xdr:to>
      <xdr:col>6</xdr:col>
      <xdr:colOff>715170</xdr:colOff>
      <xdr:row>6</xdr:row>
      <xdr:rowOff>126206</xdr:rowOff>
    </xdr:to>
    <xdr:sp macro="" textlink="">
      <xdr:nvSpPr>
        <xdr:cNvPr id="4" name="CuadroTexto 3">
          <a:extLst>
            <a:ext uri="{FF2B5EF4-FFF2-40B4-BE49-F238E27FC236}">
              <a16:creationId xmlns:a16="http://schemas.microsoft.com/office/drawing/2014/main" id="{00000000-0008-0000-0100-000004000000}"/>
            </a:ext>
          </a:extLst>
        </xdr:cNvPr>
        <xdr:cNvSpPr txBox="1"/>
      </xdr:nvSpPr>
      <xdr:spPr>
        <a:xfrm>
          <a:off x="762000" y="1174750"/>
          <a:ext cx="9589295" cy="41195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2000">
              <a:solidFill>
                <a:schemeClr val="dk1"/>
              </a:solidFill>
              <a:effectLst/>
              <a:latin typeface="+mn-lt"/>
              <a:ea typeface="+mn-ea"/>
              <a:cs typeface="+mn-cs"/>
            </a:rPr>
            <a:t>Matrices</a:t>
          </a:r>
          <a:r>
            <a:rPr lang="es-CL" sz="2000" baseline="0">
              <a:solidFill>
                <a:schemeClr val="dk1"/>
              </a:solidFill>
              <a:effectLst/>
              <a:latin typeface="+mn-lt"/>
              <a:ea typeface="+mn-ea"/>
              <a:cs typeface="+mn-cs"/>
            </a:rPr>
            <a:t> elaboradas</a:t>
          </a:r>
          <a:r>
            <a:rPr lang="es-CL" sz="2000">
              <a:solidFill>
                <a:schemeClr val="dk1"/>
              </a:solidFill>
              <a:effectLst/>
              <a:latin typeface="+mn-lt"/>
              <a:ea typeface="+mn-ea"/>
              <a:cs typeface="+mn-cs"/>
            </a:rPr>
            <a:t> bajo el modelo de la guía del ISP 2025, para dar cumplimiento al DS44</a:t>
          </a:r>
        </a:p>
        <a:p>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0"/>
  <sheetViews>
    <sheetView zoomScale="80" zoomScaleNormal="80" workbookViewId="0">
      <selection activeCell="B14" sqref="B14"/>
    </sheetView>
  </sheetViews>
  <sheetFormatPr defaultColWidth="11.42578125" defaultRowHeight="15"/>
  <cols>
    <col min="1" max="1" width="43.5703125" customWidth="1"/>
    <col min="2" max="2" width="112.5703125" customWidth="1"/>
  </cols>
  <sheetData>
    <row r="1" spans="1:3" ht="36" customHeight="1">
      <c r="A1" s="100" t="s">
        <v>0</v>
      </c>
      <c r="B1" s="100"/>
      <c r="C1" s="6"/>
    </row>
    <row r="2" spans="1:3" ht="20.45" customHeight="1">
      <c r="A2" s="38"/>
      <c r="B2" s="38"/>
      <c r="C2" s="6"/>
    </row>
    <row r="3" spans="1:3" ht="30" customHeight="1">
      <c r="A3" s="39" t="s">
        <v>1</v>
      </c>
      <c r="B3" s="40" t="s">
        <v>2</v>
      </c>
      <c r="C3" s="6"/>
    </row>
    <row r="4" spans="1:3" ht="30" customHeight="1">
      <c r="A4" s="39" t="s">
        <v>3</v>
      </c>
      <c r="B4" s="41" t="s">
        <v>4</v>
      </c>
      <c r="C4" s="6"/>
    </row>
    <row r="5" spans="1:3" ht="30" customHeight="1">
      <c r="A5" s="39" t="s">
        <v>5</v>
      </c>
      <c r="B5" s="40" t="s">
        <v>6</v>
      </c>
      <c r="C5" s="6"/>
    </row>
    <row r="6" spans="1:3" ht="30" customHeight="1">
      <c r="A6" s="39" t="s">
        <v>7</v>
      </c>
      <c r="B6" s="40" t="s">
        <v>8</v>
      </c>
      <c r="C6" s="6"/>
    </row>
    <row r="7" spans="1:3" ht="30" customHeight="1">
      <c r="A7" s="39" t="s">
        <v>9</v>
      </c>
      <c r="B7" s="40" t="s">
        <v>10</v>
      </c>
      <c r="C7" s="6"/>
    </row>
    <row r="8" spans="1:3" ht="30" customHeight="1">
      <c r="A8" s="39" t="s">
        <v>11</v>
      </c>
      <c r="B8" s="40" t="s">
        <v>12</v>
      </c>
      <c r="C8" s="6"/>
    </row>
    <row r="9" spans="1:3" ht="30" customHeight="1">
      <c r="A9" s="39" t="s">
        <v>13</v>
      </c>
      <c r="B9" s="41" t="s">
        <v>14</v>
      </c>
      <c r="C9" s="6"/>
    </row>
    <row r="10" spans="1:3" ht="30" customHeight="1">
      <c r="A10" s="39" t="s">
        <v>15</v>
      </c>
      <c r="B10" s="40" t="s">
        <v>16</v>
      </c>
      <c r="C10" s="6"/>
    </row>
    <row r="11" spans="1:3" ht="30" customHeight="1">
      <c r="A11" s="39" t="s">
        <v>17</v>
      </c>
      <c r="B11" s="40" t="s">
        <v>18</v>
      </c>
      <c r="C11" s="6"/>
    </row>
    <row r="12" spans="1:3" ht="30" customHeight="1">
      <c r="A12" s="39" t="s">
        <v>19</v>
      </c>
      <c r="B12" s="40" t="s">
        <v>20</v>
      </c>
      <c r="C12" s="6"/>
    </row>
    <row r="13" spans="1:3" ht="30" customHeight="1">
      <c r="A13" s="39" t="s">
        <v>21</v>
      </c>
      <c r="B13" s="40" t="s">
        <v>22</v>
      </c>
      <c r="C13" s="6"/>
    </row>
    <row r="14" spans="1:3" ht="30" customHeight="1">
      <c r="A14" s="39" t="s">
        <v>23</v>
      </c>
      <c r="B14" s="41" t="s">
        <v>24</v>
      </c>
      <c r="C14" s="6"/>
    </row>
    <row r="15" spans="1:3" ht="30" customHeight="1">
      <c r="A15" s="39" t="s">
        <v>25</v>
      </c>
      <c r="B15" s="41" t="s">
        <v>26</v>
      </c>
      <c r="C15" s="6"/>
    </row>
    <row r="16" spans="1:3" ht="30" customHeight="1">
      <c r="A16" s="39" t="s">
        <v>27</v>
      </c>
      <c r="B16" s="41" t="s">
        <v>28</v>
      </c>
      <c r="C16" s="6"/>
    </row>
    <row r="17" spans="1:3" ht="30" customHeight="1">
      <c r="A17" s="39" t="s">
        <v>29</v>
      </c>
      <c r="B17" s="41" t="s">
        <v>30</v>
      </c>
      <c r="C17" s="6"/>
    </row>
    <row r="18" spans="1:3" ht="12" customHeight="1">
      <c r="A18" s="38"/>
      <c r="B18" s="38"/>
      <c r="C18" s="6"/>
    </row>
    <row r="19" spans="1:3">
      <c r="A19" s="42" t="s">
        <v>31</v>
      </c>
      <c r="B19" s="41" t="s">
        <v>32</v>
      </c>
      <c r="C19" s="6"/>
    </row>
    <row r="20" spans="1:3" ht="30" customHeight="1">
      <c r="A20" s="42" t="s">
        <v>33</v>
      </c>
      <c r="B20" s="41" t="s">
        <v>34</v>
      </c>
      <c r="C20" s="6"/>
    </row>
    <row r="21" spans="1:3" ht="30" customHeight="1">
      <c r="A21" s="42" t="s">
        <v>35</v>
      </c>
      <c r="B21" s="41" t="s">
        <v>36</v>
      </c>
      <c r="C21" s="6"/>
    </row>
    <row r="22" spans="1:3" ht="30" customHeight="1">
      <c r="A22" s="42" t="s">
        <v>37</v>
      </c>
      <c r="B22" s="41" t="s">
        <v>38</v>
      </c>
      <c r="C22" s="6"/>
    </row>
    <row r="23" spans="1:3" ht="30" customHeight="1">
      <c r="A23" s="42" t="s">
        <v>39</v>
      </c>
      <c r="B23" s="41" t="s">
        <v>40</v>
      </c>
      <c r="C23" s="6"/>
    </row>
    <row r="24" spans="1:3" ht="30" customHeight="1">
      <c r="A24" s="42" t="s">
        <v>41</v>
      </c>
      <c r="B24" s="40" t="s">
        <v>42</v>
      </c>
      <c r="C24" s="6"/>
    </row>
    <row r="25" spans="1:3" ht="30" customHeight="1">
      <c r="A25" s="42" t="s">
        <v>43</v>
      </c>
      <c r="B25" s="40" t="s">
        <v>44</v>
      </c>
      <c r="C25" s="6"/>
    </row>
    <row r="26" spans="1:3" ht="30" customHeight="1">
      <c r="A26" s="42" t="s">
        <v>45</v>
      </c>
      <c r="B26" s="40" t="s">
        <v>46</v>
      </c>
      <c r="C26" s="6"/>
    </row>
    <row r="27" spans="1:3">
      <c r="A27" s="43"/>
      <c r="B27" s="43"/>
      <c r="C27" s="6"/>
    </row>
    <row r="28" spans="1:3" ht="32.450000000000003" customHeight="1">
      <c r="A28" s="100" t="s">
        <v>47</v>
      </c>
      <c r="B28" s="100"/>
      <c r="C28" s="6"/>
    </row>
    <row r="29" spans="1:3" ht="30" customHeight="1">
      <c r="A29" s="42" t="s">
        <v>48</v>
      </c>
      <c r="B29" s="41" t="s">
        <v>49</v>
      </c>
      <c r="C29" s="6"/>
    </row>
    <row r="30" spans="1:3" ht="30" customHeight="1">
      <c r="A30" s="42" t="s">
        <v>50</v>
      </c>
      <c r="B30" s="41" t="s">
        <v>51</v>
      </c>
      <c r="C30" s="6"/>
    </row>
    <row r="31" spans="1:3" ht="30" customHeight="1">
      <c r="A31" s="42" t="s">
        <v>52</v>
      </c>
      <c r="B31" s="41" t="s">
        <v>53</v>
      </c>
    </row>
    <row r="32" spans="1:3" ht="30" customHeight="1">
      <c r="A32" s="42" t="s">
        <v>54</v>
      </c>
      <c r="B32" s="41" t="s">
        <v>55</v>
      </c>
      <c r="C32" s="6"/>
    </row>
    <row r="33" spans="1:3" ht="22.15" customHeight="1">
      <c r="A33" s="101"/>
      <c r="B33" s="102"/>
      <c r="C33" s="6"/>
    </row>
    <row r="34" spans="1:3" ht="148.9" customHeight="1">
      <c r="A34" s="42" t="s">
        <v>56</v>
      </c>
      <c r="B34" s="41" t="s">
        <v>57</v>
      </c>
      <c r="C34" s="6"/>
    </row>
    <row r="35" spans="1:3" ht="124.9" customHeight="1">
      <c r="A35" s="42" t="s">
        <v>58</v>
      </c>
      <c r="B35" s="41" t="s">
        <v>59</v>
      </c>
      <c r="C35" s="6"/>
    </row>
    <row r="36" spans="1:3" ht="30" customHeight="1">
      <c r="A36" s="44" t="s">
        <v>60</v>
      </c>
      <c r="B36" s="40" t="s">
        <v>61</v>
      </c>
      <c r="C36" s="6"/>
    </row>
    <row r="37" spans="1:3" ht="30" customHeight="1">
      <c r="A37" s="44" t="s">
        <v>62</v>
      </c>
      <c r="B37" s="40" t="s">
        <v>63</v>
      </c>
      <c r="C37" s="6"/>
    </row>
    <row r="38" spans="1:3" ht="30" customHeight="1">
      <c r="A38" s="44" t="s">
        <v>64</v>
      </c>
      <c r="B38" s="40" t="s">
        <v>65</v>
      </c>
      <c r="C38" s="6"/>
    </row>
    <row r="39" spans="1:3">
      <c r="A39" s="45"/>
      <c r="B39" s="45"/>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4">
    <tabColor rgb="FF92D050"/>
  </sheetPr>
  <dimension ref="A2:DT149"/>
  <sheetViews>
    <sheetView tabSelected="1" topLeftCell="J62" zoomScale="40" zoomScaleNormal="40" zoomScaleSheetLayoutView="55" workbookViewId="0">
      <selection activeCell="M72" sqref="M72"/>
    </sheetView>
  </sheetViews>
  <sheetFormatPr defaultColWidth="0" defaultRowHeight="15"/>
  <cols>
    <col min="1" max="1" width="10.85546875" style="6" customWidth="1"/>
    <col min="2" max="2" width="31.5703125" style="6" customWidth="1"/>
    <col min="3" max="3" width="44.28515625" style="6" customWidth="1"/>
    <col min="4" max="5" width="38.28515625" style="6" customWidth="1"/>
    <col min="6" max="6" width="19.28515625" style="6" customWidth="1"/>
    <col min="7" max="8" width="20.140625" style="6" customWidth="1"/>
    <col min="9" max="9" width="16.7109375" style="6" customWidth="1"/>
    <col min="10" max="10" width="37.85546875" style="6" customWidth="1"/>
    <col min="11" max="11" width="33.5703125" style="74" customWidth="1"/>
    <col min="12" max="12" width="48.28515625" style="36" customWidth="1"/>
    <col min="13" max="13" width="36.7109375" style="74" customWidth="1"/>
    <col min="14" max="14" width="16.7109375" style="6" bestFit="1" customWidth="1"/>
    <col min="15" max="15" width="17.140625" style="6" bestFit="1" customWidth="1"/>
    <col min="16" max="16" width="13.7109375" style="6" customWidth="1"/>
    <col min="17" max="17" width="30.42578125" style="6" customWidth="1"/>
    <col min="18" max="18" width="65.42578125" style="6" customWidth="1"/>
    <col min="19" max="19" width="19.42578125" style="6" customWidth="1"/>
    <col min="20" max="20" width="13.42578125" style="6" customWidth="1"/>
    <col min="21" max="21" width="20.855468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75"/>
      <c r="L2" s="152" t="s">
        <v>66</v>
      </c>
      <c r="M2" s="153"/>
      <c r="N2" s="153"/>
      <c r="O2" s="153"/>
      <c r="P2" s="153"/>
      <c r="Q2" s="153"/>
      <c r="R2" s="153"/>
      <c r="S2" s="153"/>
      <c r="T2" s="154"/>
      <c r="U2" s="3"/>
      <c r="V2" s="4"/>
      <c r="W2" s="5"/>
      <c r="X2" s="5"/>
      <c r="Y2" s="5"/>
      <c r="Z2" s="5"/>
      <c r="AA2" s="5"/>
      <c r="AB2" s="5"/>
    </row>
    <row r="3" spans="2:124" ht="15" customHeight="1">
      <c r="B3" s="7"/>
      <c r="C3" s="8"/>
      <c r="D3" s="8"/>
      <c r="E3" s="8"/>
      <c r="F3" s="8"/>
      <c r="G3" s="8"/>
      <c r="H3" s="8"/>
      <c r="I3" s="8"/>
      <c r="J3" s="8"/>
      <c r="K3" s="76"/>
      <c r="L3" s="152"/>
      <c r="M3" s="153"/>
      <c r="N3" s="153"/>
      <c r="O3" s="153"/>
      <c r="P3" s="153"/>
      <c r="Q3" s="153"/>
      <c r="R3" s="153"/>
      <c r="S3" s="153"/>
      <c r="T3" s="154"/>
      <c r="U3" s="9"/>
      <c r="V3" s="12"/>
      <c r="W3" s="5"/>
      <c r="X3" s="5"/>
      <c r="Y3" s="5"/>
      <c r="Z3" s="5"/>
      <c r="AA3" s="5"/>
      <c r="AB3" s="5"/>
    </row>
    <row r="4" spans="2:124" ht="56.25" customHeight="1">
      <c r="B4" s="7"/>
      <c r="C4" s="8"/>
      <c r="D4" s="8"/>
      <c r="E4" s="8"/>
      <c r="F4" s="8"/>
      <c r="G4" s="8"/>
      <c r="H4" s="8"/>
      <c r="I4" s="8"/>
      <c r="J4" s="8"/>
      <c r="K4" s="76"/>
      <c r="L4" s="152"/>
      <c r="M4" s="153"/>
      <c r="N4" s="153"/>
      <c r="O4" s="153"/>
      <c r="P4" s="153"/>
      <c r="Q4" s="153"/>
      <c r="R4" s="153"/>
      <c r="S4" s="153"/>
      <c r="T4" s="154"/>
      <c r="U4" s="9"/>
      <c r="V4" s="10" t="s">
        <v>67</v>
      </c>
      <c r="W4" s="5"/>
      <c r="Y4" s="5"/>
      <c r="Z4" s="5"/>
      <c r="AA4" s="5"/>
      <c r="AB4" s="5"/>
      <c r="DT4" s="11" t="s">
        <v>68</v>
      </c>
    </row>
    <row r="5" spans="2:124" ht="14.45" customHeight="1">
      <c r="B5" s="7"/>
      <c r="C5" s="8"/>
      <c r="D5" s="8"/>
      <c r="E5" s="8"/>
      <c r="F5" s="8"/>
      <c r="G5" s="8"/>
      <c r="H5" s="8"/>
      <c r="I5" s="8"/>
      <c r="J5" s="8"/>
      <c r="K5" s="76"/>
      <c r="L5" s="152"/>
      <c r="M5" s="153"/>
      <c r="N5" s="153"/>
      <c r="O5" s="153"/>
      <c r="P5" s="153"/>
      <c r="Q5" s="153"/>
      <c r="R5" s="153"/>
      <c r="S5" s="153"/>
      <c r="T5" s="154"/>
      <c r="U5" s="9"/>
      <c r="V5" s="12"/>
      <c r="W5" s="5"/>
      <c r="X5" s="5"/>
      <c r="Y5" s="5"/>
      <c r="Z5" s="5"/>
      <c r="AA5" s="5"/>
      <c r="AB5" s="5"/>
      <c r="DT5" s="11" t="s">
        <v>69</v>
      </c>
    </row>
    <row r="6" spans="2:124" ht="14.45" customHeight="1">
      <c r="B6" s="7"/>
      <c r="C6" s="8"/>
      <c r="D6" s="8"/>
      <c r="E6" s="8"/>
      <c r="F6" s="8"/>
      <c r="G6" s="8"/>
      <c r="H6" s="8"/>
      <c r="I6" s="8"/>
      <c r="J6" s="8"/>
      <c r="K6" s="76"/>
      <c r="L6" s="152"/>
      <c r="M6" s="153"/>
      <c r="N6" s="153"/>
      <c r="O6" s="153"/>
      <c r="P6" s="153"/>
      <c r="Q6" s="153"/>
      <c r="R6" s="153"/>
      <c r="S6" s="153"/>
      <c r="T6" s="154"/>
      <c r="U6" s="9"/>
      <c r="V6" s="12"/>
      <c r="W6" s="5"/>
      <c r="X6" s="5"/>
      <c r="Y6" s="5"/>
      <c r="Z6" s="5"/>
      <c r="AA6" s="5"/>
      <c r="AB6" s="5"/>
      <c r="DT6" s="11" t="s">
        <v>70</v>
      </c>
    </row>
    <row r="7" spans="2:124">
      <c r="B7" s="13"/>
      <c r="C7" s="14"/>
      <c r="D7" s="14"/>
      <c r="E7" s="14"/>
      <c r="F7" s="14"/>
      <c r="G7" s="14"/>
      <c r="H7" s="14"/>
      <c r="I7" s="14"/>
      <c r="J7" s="14"/>
      <c r="K7" s="77"/>
      <c r="L7" s="152"/>
      <c r="M7" s="153"/>
      <c r="N7" s="153"/>
      <c r="O7" s="153"/>
      <c r="P7" s="153"/>
      <c r="Q7" s="153"/>
      <c r="R7" s="153"/>
      <c r="S7" s="153"/>
      <c r="T7" s="154"/>
      <c r="U7" s="14"/>
      <c r="V7" s="8"/>
      <c r="W7" s="5"/>
      <c r="X7" s="5"/>
      <c r="Y7" s="5"/>
      <c r="Z7" s="5"/>
      <c r="AA7" s="5"/>
      <c r="AB7" s="5"/>
      <c r="DT7" s="11" t="s">
        <v>71</v>
      </c>
    </row>
    <row r="8" spans="2:124" s="16" customFormat="1" ht="27.95" customHeight="1">
      <c r="B8" s="147" t="s">
        <v>72</v>
      </c>
      <c r="C8" s="147"/>
      <c r="D8" s="148"/>
      <c r="E8" s="148"/>
      <c r="F8" s="148"/>
      <c r="G8" s="148"/>
      <c r="H8" s="148"/>
      <c r="I8" s="148"/>
      <c r="J8" s="149" t="s">
        <v>73</v>
      </c>
      <c r="K8" s="149"/>
      <c r="L8" s="146"/>
      <c r="M8" s="146"/>
      <c r="N8" s="146"/>
      <c r="O8" s="146"/>
      <c r="P8" s="149" t="s">
        <v>74</v>
      </c>
      <c r="Q8" s="149"/>
      <c r="R8" s="146"/>
      <c r="S8" s="146"/>
      <c r="T8" s="146"/>
      <c r="U8" s="146"/>
      <c r="V8" s="15"/>
      <c r="W8" s="15"/>
      <c r="X8" s="15"/>
      <c r="Y8" s="15"/>
      <c r="Z8" s="15"/>
      <c r="AA8" s="15"/>
    </row>
    <row r="9" spans="2:124" s="16" customFormat="1" ht="27.95" customHeight="1">
      <c r="B9" s="147" t="s">
        <v>75</v>
      </c>
      <c r="C9" s="147"/>
      <c r="D9" s="148"/>
      <c r="E9" s="148"/>
      <c r="F9" s="148"/>
      <c r="G9" s="148"/>
      <c r="H9" s="148"/>
      <c r="I9" s="148"/>
      <c r="J9" s="149" t="s">
        <v>76</v>
      </c>
      <c r="K9" s="149"/>
      <c r="L9" s="146"/>
      <c r="M9" s="146"/>
      <c r="N9" s="146"/>
      <c r="O9" s="146"/>
      <c r="P9" s="149" t="s">
        <v>77</v>
      </c>
      <c r="Q9" s="149"/>
      <c r="R9" s="146"/>
      <c r="S9" s="146"/>
      <c r="T9" s="146"/>
      <c r="U9" s="146"/>
      <c r="V9" s="15"/>
      <c r="W9" s="15"/>
      <c r="X9" s="15"/>
      <c r="Y9" s="15"/>
      <c r="Z9" s="15"/>
      <c r="AA9" s="15"/>
    </row>
    <row r="10" spans="2:124" s="16" customFormat="1" ht="27.95" customHeight="1">
      <c r="B10" s="147" t="s">
        <v>78</v>
      </c>
      <c r="C10" s="147"/>
      <c r="D10" s="148"/>
      <c r="E10" s="148"/>
      <c r="F10" s="148"/>
      <c r="G10" s="148"/>
      <c r="H10" s="148"/>
      <c r="I10" s="148"/>
      <c r="J10" s="149" t="s">
        <v>79</v>
      </c>
      <c r="K10" s="149"/>
      <c r="L10" s="146"/>
      <c r="M10" s="146"/>
      <c r="N10" s="146"/>
      <c r="O10" s="146"/>
      <c r="P10" s="149" t="s">
        <v>80</v>
      </c>
      <c r="Q10" s="149"/>
      <c r="R10" s="146"/>
      <c r="S10" s="146"/>
      <c r="T10" s="146"/>
      <c r="U10" s="146"/>
      <c r="V10" s="17"/>
      <c r="W10" s="17"/>
      <c r="X10" s="17"/>
      <c r="Y10" s="17"/>
      <c r="Z10" s="15"/>
      <c r="AA10" s="15"/>
    </row>
    <row r="11" spans="2:124" s="16" customFormat="1" ht="27.95" customHeight="1">
      <c r="B11" s="147" t="s">
        <v>81</v>
      </c>
      <c r="C11" s="147"/>
      <c r="D11" s="148"/>
      <c r="E11" s="148"/>
      <c r="F11" s="148"/>
      <c r="G11" s="148"/>
      <c r="H11" s="148"/>
      <c r="I11" s="148"/>
      <c r="J11" s="149" t="s">
        <v>82</v>
      </c>
      <c r="K11" s="149"/>
      <c r="L11" s="146"/>
      <c r="M11" s="146"/>
      <c r="N11" s="146"/>
      <c r="O11" s="146"/>
      <c r="P11" s="149" t="s">
        <v>83</v>
      </c>
      <c r="Q11" s="149"/>
      <c r="R11" s="146"/>
      <c r="S11" s="146"/>
      <c r="T11" s="146"/>
      <c r="U11" s="146"/>
      <c r="V11" s="17"/>
      <c r="W11" s="17"/>
      <c r="X11" s="17"/>
      <c r="Y11" s="17"/>
      <c r="Z11" s="15"/>
      <c r="AA11" s="15"/>
    </row>
    <row r="12" spans="2:124" s="16" customFormat="1" ht="27.95" customHeight="1">
      <c r="B12" s="147" t="s">
        <v>84</v>
      </c>
      <c r="C12" s="147"/>
      <c r="D12" s="148"/>
      <c r="E12" s="148"/>
      <c r="F12" s="148"/>
      <c r="G12" s="148"/>
      <c r="H12" s="148"/>
      <c r="I12" s="148"/>
      <c r="J12" s="149" t="s">
        <v>85</v>
      </c>
      <c r="K12" s="149"/>
      <c r="L12" s="146"/>
      <c r="M12" s="146"/>
      <c r="N12" s="146"/>
      <c r="O12" s="146"/>
      <c r="P12" s="151" t="s">
        <v>86</v>
      </c>
      <c r="Q12" s="151"/>
      <c r="R12" s="146"/>
      <c r="S12" s="146"/>
      <c r="T12" s="146"/>
      <c r="U12" s="146"/>
      <c r="V12" s="17"/>
      <c r="W12" s="17"/>
      <c r="X12" s="17"/>
      <c r="Y12" s="17"/>
      <c r="Z12" s="15"/>
      <c r="AA12" s="15"/>
    </row>
    <row r="13" spans="2:124" s="16" customFormat="1" ht="27.95" customHeight="1">
      <c r="B13" s="147" t="s">
        <v>87</v>
      </c>
      <c r="C13" s="147"/>
      <c r="D13" s="148"/>
      <c r="E13" s="148"/>
      <c r="F13" s="148"/>
      <c r="G13" s="148"/>
      <c r="H13" s="148"/>
      <c r="I13" s="148"/>
      <c r="J13" s="149" t="s">
        <v>88</v>
      </c>
      <c r="K13" s="149"/>
      <c r="L13" s="150" t="s">
        <v>89</v>
      </c>
      <c r="M13" s="150"/>
      <c r="N13" s="150"/>
      <c r="O13" s="150"/>
      <c r="P13" s="151" t="s">
        <v>86</v>
      </c>
      <c r="Q13" s="151"/>
      <c r="R13" s="146"/>
      <c r="S13" s="146"/>
      <c r="T13" s="146"/>
      <c r="U13" s="146"/>
      <c r="V13" s="17"/>
      <c r="W13" s="17"/>
      <c r="X13" s="17"/>
      <c r="Y13" s="17"/>
      <c r="Z13" s="15"/>
      <c r="AA13" s="15"/>
    </row>
    <row r="14" spans="2:124" s="16" customFormat="1" ht="27.95" customHeight="1">
      <c r="B14" s="147" t="s">
        <v>90</v>
      </c>
      <c r="C14" s="147"/>
      <c r="D14" s="148"/>
      <c r="E14" s="148"/>
      <c r="F14" s="148"/>
      <c r="G14" s="148"/>
      <c r="H14" s="148"/>
      <c r="I14" s="148"/>
      <c r="J14" s="149" t="s">
        <v>91</v>
      </c>
      <c r="K14" s="149"/>
      <c r="L14" s="146"/>
      <c r="M14" s="146"/>
      <c r="N14" s="146"/>
      <c r="O14" s="146"/>
      <c r="P14" s="151" t="s">
        <v>86</v>
      </c>
      <c r="Q14" s="151"/>
      <c r="R14" s="146"/>
      <c r="S14" s="146"/>
      <c r="T14" s="146"/>
      <c r="U14" s="146"/>
      <c r="V14" s="17"/>
      <c r="W14" s="17"/>
      <c r="X14" s="17"/>
      <c r="Y14" s="17"/>
      <c r="Z14" s="17"/>
      <c r="AA14" s="17"/>
    </row>
    <row r="15" spans="2:124" ht="14.45" customHeight="1">
      <c r="B15" s="13"/>
      <c r="C15" s="143"/>
      <c r="D15" s="143"/>
      <c r="E15" s="143"/>
      <c r="F15" s="143"/>
      <c r="G15" s="143"/>
      <c r="H15" s="143"/>
      <c r="I15" s="143"/>
      <c r="J15" s="143"/>
      <c r="K15" s="143"/>
      <c r="L15" s="143"/>
      <c r="M15" s="143"/>
      <c r="N15" s="143"/>
      <c r="O15" s="143"/>
      <c r="P15" s="143"/>
      <c r="Q15" s="143"/>
      <c r="R15" s="143"/>
      <c r="S15" s="143"/>
      <c r="T15" s="143"/>
      <c r="U15" s="143"/>
      <c r="V15" s="143"/>
    </row>
    <row r="16" spans="2:124" ht="30.95" customHeight="1">
      <c r="B16" s="144" t="s">
        <v>31</v>
      </c>
      <c r="C16" s="136" t="s">
        <v>33</v>
      </c>
      <c r="D16" s="136" t="s">
        <v>35</v>
      </c>
      <c r="E16" s="140" t="s">
        <v>37</v>
      </c>
      <c r="F16" s="137" t="s">
        <v>92</v>
      </c>
      <c r="G16" s="138"/>
      <c r="H16" s="139"/>
      <c r="I16" s="136" t="s">
        <v>93</v>
      </c>
      <c r="J16" s="136" t="s">
        <v>43</v>
      </c>
      <c r="K16" s="136" t="s">
        <v>94</v>
      </c>
      <c r="L16" s="136" t="s">
        <v>45</v>
      </c>
      <c r="M16" s="136" t="s">
        <v>95</v>
      </c>
      <c r="N16" s="136" t="s">
        <v>47</v>
      </c>
      <c r="O16" s="136"/>
      <c r="P16" s="136"/>
      <c r="Q16" s="136"/>
      <c r="R16" s="136" t="s">
        <v>96</v>
      </c>
      <c r="S16" s="136" t="s">
        <v>60</v>
      </c>
      <c r="T16" s="136" t="s">
        <v>62</v>
      </c>
      <c r="U16" s="136" t="s">
        <v>64</v>
      </c>
    </row>
    <row r="17" spans="2:21" ht="34.5" customHeight="1">
      <c r="B17" s="145"/>
      <c r="C17" s="136"/>
      <c r="D17" s="136"/>
      <c r="E17" s="141"/>
      <c r="F17" s="18" t="s">
        <v>97</v>
      </c>
      <c r="G17" s="18" t="s">
        <v>98</v>
      </c>
      <c r="H17" s="18" t="s">
        <v>99</v>
      </c>
      <c r="I17" s="136"/>
      <c r="J17" s="136"/>
      <c r="K17" s="136"/>
      <c r="L17" s="136"/>
      <c r="M17" s="136"/>
      <c r="N17" s="19" t="s">
        <v>48</v>
      </c>
      <c r="O17" s="19" t="s">
        <v>50</v>
      </c>
      <c r="P17" s="19" t="s">
        <v>52</v>
      </c>
      <c r="Q17" s="18" t="s">
        <v>100</v>
      </c>
      <c r="R17" s="136"/>
      <c r="S17" s="136"/>
      <c r="T17" s="136"/>
      <c r="U17" s="136"/>
    </row>
    <row r="18" spans="2:21" ht="111.75" customHeight="1">
      <c r="B18" s="142" t="s">
        <v>101</v>
      </c>
      <c r="C18" s="134" t="s">
        <v>101</v>
      </c>
      <c r="D18" s="116" t="s">
        <v>102</v>
      </c>
      <c r="E18" s="116"/>
      <c r="F18" s="116"/>
      <c r="G18" s="116"/>
      <c r="H18" s="116"/>
      <c r="I18" s="116" t="s">
        <v>103</v>
      </c>
      <c r="J18" s="103" t="s">
        <v>104</v>
      </c>
      <c r="K18" s="120" t="s">
        <v>105</v>
      </c>
      <c r="L18" s="118" t="s">
        <v>106</v>
      </c>
      <c r="M18" s="116" t="s">
        <v>107</v>
      </c>
      <c r="N18" s="114">
        <v>2</v>
      </c>
      <c r="O18" s="114">
        <v>2</v>
      </c>
      <c r="P18" s="114">
        <f>N18*O18</f>
        <v>4</v>
      </c>
      <c r="Q18" s="103" t="str">
        <f>IF(P18=1,"TRIVIAL",IF(P18=2,"TOLERABLE",IF(P18=4,"MODERADO",IF(P18=8,"IMPORTANTE",IF(P18=16,"INTOLERABLE")))))</f>
        <v>MODERADO</v>
      </c>
      <c r="R18" s="97" t="s">
        <v>108</v>
      </c>
      <c r="S18" s="23" t="s">
        <v>109</v>
      </c>
      <c r="T18" s="26"/>
      <c r="U18" s="23" t="s">
        <v>110</v>
      </c>
    </row>
    <row r="19" spans="2:21" ht="71.25" customHeight="1">
      <c r="B19" s="112"/>
      <c r="C19" s="129"/>
      <c r="D19" s="126"/>
      <c r="E19" s="126"/>
      <c r="F19" s="126"/>
      <c r="G19" s="126"/>
      <c r="H19" s="126"/>
      <c r="I19" s="126"/>
      <c r="J19" s="124"/>
      <c r="K19" s="128"/>
      <c r="L19" s="127"/>
      <c r="M19" s="126"/>
      <c r="N19" s="125"/>
      <c r="O19" s="125"/>
      <c r="P19" s="125"/>
      <c r="Q19" s="132"/>
      <c r="R19" s="98" t="s">
        <v>111</v>
      </c>
      <c r="S19" s="23" t="s">
        <v>109</v>
      </c>
      <c r="T19" s="26"/>
      <c r="U19" s="23" t="s">
        <v>110</v>
      </c>
    </row>
    <row r="20" spans="2:21" ht="111.75" customHeight="1">
      <c r="B20" s="112"/>
      <c r="C20" s="129"/>
      <c r="D20" s="126"/>
      <c r="E20" s="126"/>
      <c r="F20" s="126"/>
      <c r="G20" s="126"/>
      <c r="H20" s="126"/>
      <c r="I20" s="126"/>
      <c r="J20" s="124"/>
      <c r="K20" s="128"/>
      <c r="L20" s="127"/>
      <c r="M20" s="126"/>
      <c r="N20" s="125"/>
      <c r="O20" s="125"/>
      <c r="P20" s="125"/>
      <c r="Q20" s="132"/>
      <c r="R20" s="98" t="s">
        <v>112</v>
      </c>
      <c r="S20" s="23" t="s">
        <v>109</v>
      </c>
      <c r="T20" s="26"/>
      <c r="U20" s="23" t="s">
        <v>110</v>
      </c>
    </row>
    <row r="21" spans="2:21" ht="111.75" customHeight="1">
      <c r="B21" s="112"/>
      <c r="C21" s="129"/>
      <c r="D21" s="126"/>
      <c r="E21" s="126"/>
      <c r="F21" s="126"/>
      <c r="G21" s="126"/>
      <c r="H21" s="126"/>
      <c r="I21" s="126"/>
      <c r="J21" s="124"/>
      <c r="K21" s="128"/>
      <c r="L21" s="127"/>
      <c r="M21" s="126"/>
      <c r="N21" s="125"/>
      <c r="O21" s="125"/>
      <c r="P21" s="125"/>
      <c r="Q21" s="132"/>
      <c r="R21" s="98" t="s">
        <v>113</v>
      </c>
      <c r="S21" s="23" t="s">
        <v>109</v>
      </c>
      <c r="T21" s="26"/>
      <c r="U21" s="23" t="s">
        <v>110</v>
      </c>
    </row>
    <row r="22" spans="2:21" ht="111.75" customHeight="1">
      <c r="B22" s="112"/>
      <c r="C22" s="129"/>
      <c r="D22" s="126"/>
      <c r="E22" s="126"/>
      <c r="F22" s="126"/>
      <c r="G22" s="126"/>
      <c r="H22" s="126"/>
      <c r="I22" s="126"/>
      <c r="J22" s="124"/>
      <c r="K22" s="128"/>
      <c r="L22" s="127"/>
      <c r="M22" s="126"/>
      <c r="N22" s="125"/>
      <c r="O22" s="125"/>
      <c r="P22" s="125"/>
      <c r="Q22" s="132"/>
      <c r="R22" s="98" t="s">
        <v>114</v>
      </c>
      <c r="S22" s="23" t="s">
        <v>109</v>
      </c>
      <c r="T22" s="26"/>
      <c r="U22" s="23" t="s">
        <v>110</v>
      </c>
    </row>
    <row r="23" spans="2:21" ht="111.75" customHeight="1">
      <c r="B23" s="112"/>
      <c r="C23" s="129"/>
      <c r="D23" s="126"/>
      <c r="E23" s="126"/>
      <c r="F23" s="126"/>
      <c r="G23" s="126"/>
      <c r="H23" s="126"/>
      <c r="I23" s="126"/>
      <c r="J23" s="124"/>
      <c r="K23" s="128"/>
      <c r="L23" s="127"/>
      <c r="M23" s="126"/>
      <c r="N23" s="125"/>
      <c r="O23" s="125"/>
      <c r="P23" s="125"/>
      <c r="Q23" s="132"/>
      <c r="R23" s="98" t="s">
        <v>115</v>
      </c>
      <c r="S23" s="23" t="s">
        <v>109</v>
      </c>
      <c r="T23" s="26"/>
      <c r="U23" s="23" t="s">
        <v>110</v>
      </c>
    </row>
    <row r="24" spans="2:21" ht="60.75">
      <c r="B24" s="112"/>
      <c r="C24" s="135"/>
      <c r="D24" s="117"/>
      <c r="E24" s="117"/>
      <c r="F24" s="117"/>
      <c r="G24" s="117"/>
      <c r="H24" s="117"/>
      <c r="I24" s="117"/>
      <c r="J24" s="104"/>
      <c r="K24" s="121"/>
      <c r="L24" s="119"/>
      <c r="M24" s="117"/>
      <c r="N24" s="115"/>
      <c r="O24" s="115"/>
      <c r="P24" s="115"/>
      <c r="Q24" s="133"/>
      <c r="R24" s="99" t="s">
        <v>116</v>
      </c>
      <c r="S24" s="23" t="s">
        <v>109</v>
      </c>
      <c r="T24" s="26"/>
      <c r="U24" s="23" t="s">
        <v>110</v>
      </c>
    </row>
    <row r="25" spans="2:21" ht="111.75" customHeight="1">
      <c r="B25" s="112"/>
      <c r="C25" s="20" t="s">
        <v>101</v>
      </c>
      <c r="D25" s="71" t="s">
        <v>102</v>
      </c>
      <c r="E25" s="21"/>
      <c r="F25" s="21"/>
      <c r="G25" s="21"/>
      <c r="H25" s="21"/>
      <c r="I25" s="21" t="s">
        <v>103</v>
      </c>
      <c r="J25" s="21" t="s">
        <v>117</v>
      </c>
      <c r="K25" s="21" t="s">
        <v>118</v>
      </c>
      <c r="L25" s="37" t="s">
        <v>119</v>
      </c>
      <c r="M25" s="21" t="s">
        <v>120</v>
      </c>
      <c r="N25" s="23">
        <v>2</v>
      </c>
      <c r="O25" s="23">
        <v>2</v>
      </c>
      <c r="P25" s="23">
        <v>4</v>
      </c>
      <c r="Q25" s="24" t="str">
        <f t="shared" ref="Q25:Q56" si="0">IF(P25=1,"TRIVIAL",IF(P25=2,"TOLERABLE",IF(P25=4,"MODERADO",IF(P25=8,"IMPORTANTE",IF(P25=16,"INTOLERABLE")))))</f>
        <v>MODERADO</v>
      </c>
      <c r="R25" s="95" t="s">
        <v>121</v>
      </c>
      <c r="S25" s="23" t="s">
        <v>109</v>
      </c>
      <c r="T25" s="26"/>
      <c r="U25" s="23" t="s">
        <v>110</v>
      </c>
    </row>
    <row r="26" spans="2:21" ht="111.75" customHeight="1">
      <c r="B26" s="112"/>
      <c r="C26" s="134" t="s">
        <v>101</v>
      </c>
      <c r="D26" s="116" t="s">
        <v>102</v>
      </c>
      <c r="E26" s="116"/>
      <c r="F26" s="116"/>
      <c r="G26" s="116"/>
      <c r="H26" s="116"/>
      <c r="I26" s="116" t="s">
        <v>103</v>
      </c>
      <c r="J26" s="116" t="s">
        <v>122</v>
      </c>
      <c r="K26" s="120" t="s">
        <v>123</v>
      </c>
      <c r="L26" s="118" t="s">
        <v>106</v>
      </c>
      <c r="M26" s="116" t="s">
        <v>124</v>
      </c>
      <c r="N26" s="114">
        <v>2</v>
      </c>
      <c r="O26" s="114">
        <v>2</v>
      </c>
      <c r="P26" s="114">
        <f t="shared" ref="P25:P56" si="1">N26*O26</f>
        <v>4</v>
      </c>
      <c r="Q26" s="103" t="str">
        <f t="shared" si="0"/>
        <v>MODERADO</v>
      </c>
      <c r="R26" s="25" t="s">
        <v>115</v>
      </c>
      <c r="S26" s="23" t="s">
        <v>109</v>
      </c>
      <c r="T26" s="26"/>
      <c r="U26" s="23" t="s">
        <v>110</v>
      </c>
    </row>
    <row r="27" spans="2:21" ht="111.75" customHeight="1">
      <c r="B27" s="112"/>
      <c r="C27" s="129"/>
      <c r="D27" s="126"/>
      <c r="E27" s="126"/>
      <c r="F27" s="126"/>
      <c r="G27" s="126"/>
      <c r="H27" s="126"/>
      <c r="I27" s="126"/>
      <c r="J27" s="126"/>
      <c r="K27" s="128"/>
      <c r="L27" s="127"/>
      <c r="M27" s="126"/>
      <c r="N27" s="125"/>
      <c r="O27" s="125"/>
      <c r="P27" s="125"/>
      <c r="Q27" s="124"/>
      <c r="R27" s="25" t="s">
        <v>125</v>
      </c>
      <c r="S27" s="23" t="s">
        <v>109</v>
      </c>
      <c r="T27" s="26"/>
      <c r="U27" s="23" t="s">
        <v>110</v>
      </c>
    </row>
    <row r="28" spans="2:21" ht="111.75" customHeight="1">
      <c r="B28" s="112"/>
      <c r="C28" s="129"/>
      <c r="D28" s="126"/>
      <c r="E28" s="126"/>
      <c r="F28" s="126"/>
      <c r="G28" s="126"/>
      <c r="H28" s="126"/>
      <c r="I28" s="126"/>
      <c r="J28" s="126"/>
      <c r="K28" s="128"/>
      <c r="L28" s="127"/>
      <c r="M28" s="126"/>
      <c r="N28" s="125"/>
      <c r="O28" s="125"/>
      <c r="P28" s="125"/>
      <c r="Q28" s="124"/>
      <c r="R28" s="25" t="s">
        <v>126</v>
      </c>
      <c r="S28" s="23" t="s">
        <v>109</v>
      </c>
      <c r="T28" s="26"/>
      <c r="U28" s="23" t="s">
        <v>110</v>
      </c>
    </row>
    <row r="29" spans="2:21" ht="111.75" customHeight="1">
      <c r="B29" s="112"/>
      <c r="C29" s="129"/>
      <c r="D29" s="126"/>
      <c r="E29" s="126"/>
      <c r="F29" s="126"/>
      <c r="G29" s="126"/>
      <c r="H29" s="126"/>
      <c r="I29" s="126"/>
      <c r="J29" s="126"/>
      <c r="K29" s="128"/>
      <c r="L29" s="127"/>
      <c r="M29" s="126"/>
      <c r="N29" s="125"/>
      <c r="O29" s="125"/>
      <c r="P29" s="125"/>
      <c r="Q29" s="124"/>
      <c r="R29" s="25" t="s">
        <v>127</v>
      </c>
      <c r="S29" s="23" t="s">
        <v>109</v>
      </c>
      <c r="T29" s="26"/>
      <c r="U29" s="23" t="s">
        <v>110</v>
      </c>
    </row>
    <row r="30" spans="2:21" ht="111.75" customHeight="1">
      <c r="B30" s="112"/>
      <c r="C30" s="135"/>
      <c r="D30" s="117"/>
      <c r="E30" s="117"/>
      <c r="F30" s="117"/>
      <c r="G30" s="117"/>
      <c r="H30" s="117"/>
      <c r="I30" s="117"/>
      <c r="J30" s="117"/>
      <c r="K30" s="121"/>
      <c r="L30" s="119"/>
      <c r="M30" s="117"/>
      <c r="N30" s="115"/>
      <c r="O30" s="115"/>
      <c r="P30" s="115"/>
      <c r="Q30" s="104"/>
      <c r="R30" s="25" t="s">
        <v>128</v>
      </c>
      <c r="S30" s="23" t="s">
        <v>109</v>
      </c>
      <c r="T30" s="26"/>
      <c r="U30" s="23" t="s">
        <v>110</v>
      </c>
    </row>
    <row r="31" spans="2:21" ht="111.75" customHeight="1">
      <c r="B31" s="113"/>
      <c r="C31" s="20" t="s">
        <v>101</v>
      </c>
      <c r="D31" s="71" t="s">
        <v>102</v>
      </c>
      <c r="E31" s="21"/>
      <c r="F31" s="21"/>
      <c r="G31" s="21"/>
      <c r="H31" s="21"/>
      <c r="I31" s="21" t="s">
        <v>103</v>
      </c>
      <c r="J31" s="21" t="s">
        <v>129</v>
      </c>
      <c r="K31" s="21" t="s">
        <v>130</v>
      </c>
      <c r="L31" s="37" t="s">
        <v>131</v>
      </c>
      <c r="M31" s="21" t="s">
        <v>124</v>
      </c>
      <c r="N31" s="23">
        <v>4</v>
      </c>
      <c r="O31" s="23">
        <v>2</v>
      </c>
      <c r="P31" s="23">
        <f t="shared" si="1"/>
        <v>8</v>
      </c>
      <c r="Q31" s="24" t="str">
        <f t="shared" si="0"/>
        <v>IMPORTANTE</v>
      </c>
      <c r="R31" s="25" t="s">
        <v>132</v>
      </c>
      <c r="S31" s="23" t="s">
        <v>109</v>
      </c>
      <c r="T31" s="26"/>
      <c r="U31" s="23" t="s">
        <v>110</v>
      </c>
    </row>
    <row r="32" spans="2:21" ht="111.75" customHeight="1">
      <c r="B32" s="111" t="s">
        <v>133</v>
      </c>
      <c r="C32" s="111" t="s">
        <v>134</v>
      </c>
      <c r="D32" s="122" t="s">
        <v>135</v>
      </c>
      <c r="E32" s="105"/>
      <c r="F32" s="116"/>
      <c r="G32" s="116"/>
      <c r="H32" s="116"/>
      <c r="I32" s="116" t="s">
        <v>103</v>
      </c>
      <c r="J32" s="116" t="s">
        <v>136</v>
      </c>
      <c r="K32" s="120" t="s">
        <v>137</v>
      </c>
      <c r="L32" s="118" t="s">
        <v>106</v>
      </c>
      <c r="M32" s="116" t="s">
        <v>107</v>
      </c>
      <c r="N32" s="114">
        <v>2</v>
      </c>
      <c r="O32" s="114">
        <v>2</v>
      </c>
      <c r="P32" s="114">
        <f t="shared" si="1"/>
        <v>4</v>
      </c>
      <c r="Q32" s="103" t="str">
        <f t="shared" si="0"/>
        <v>MODERADO</v>
      </c>
      <c r="R32" s="25" t="s">
        <v>138</v>
      </c>
      <c r="S32" s="23" t="s">
        <v>109</v>
      </c>
      <c r="T32" s="26"/>
      <c r="U32" s="23" t="s">
        <v>110</v>
      </c>
    </row>
    <row r="33" spans="1:47" ht="111.75" customHeight="1">
      <c r="B33" s="112"/>
      <c r="C33" s="112"/>
      <c r="D33" s="129"/>
      <c r="E33" s="130"/>
      <c r="F33" s="126"/>
      <c r="G33" s="126"/>
      <c r="H33" s="126"/>
      <c r="I33" s="126"/>
      <c r="J33" s="126"/>
      <c r="K33" s="128"/>
      <c r="L33" s="127"/>
      <c r="M33" s="126"/>
      <c r="N33" s="125"/>
      <c r="O33" s="125"/>
      <c r="P33" s="125"/>
      <c r="Q33" s="124"/>
      <c r="R33" s="25" t="s">
        <v>139</v>
      </c>
      <c r="S33" s="23" t="s">
        <v>109</v>
      </c>
      <c r="T33" s="26"/>
      <c r="U33" s="23" t="s">
        <v>110</v>
      </c>
    </row>
    <row r="34" spans="1:47" ht="111.75" customHeight="1">
      <c r="B34" s="112"/>
      <c r="C34" s="112"/>
      <c r="D34" s="129"/>
      <c r="E34" s="130"/>
      <c r="F34" s="126"/>
      <c r="G34" s="126"/>
      <c r="H34" s="126"/>
      <c r="I34" s="126"/>
      <c r="J34" s="126"/>
      <c r="K34" s="128"/>
      <c r="L34" s="127"/>
      <c r="M34" s="126"/>
      <c r="N34" s="125"/>
      <c r="O34" s="125"/>
      <c r="P34" s="125"/>
      <c r="Q34" s="124"/>
      <c r="R34" s="25" t="s">
        <v>140</v>
      </c>
      <c r="S34" s="23" t="s">
        <v>109</v>
      </c>
      <c r="T34" s="26"/>
      <c r="U34" s="23" t="s">
        <v>110</v>
      </c>
    </row>
    <row r="35" spans="1:47" ht="111.75" customHeight="1">
      <c r="B35" s="112"/>
      <c r="C35" s="113"/>
      <c r="D35" s="123"/>
      <c r="E35" s="106"/>
      <c r="F35" s="117"/>
      <c r="G35" s="117"/>
      <c r="H35" s="117"/>
      <c r="I35" s="117"/>
      <c r="J35" s="117"/>
      <c r="K35" s="121"/>
      <c r="L35" s="119"/>
      <c r="M35" s="117"/>
      <c r="N35" s="115"/>
      <c r="O35" s="115"/>
      <c r="P35" s="115"/>
      <c r="Q35" s="104"/>
      <c r="R35" s="25" t="s">
        <v>141</v>
      </c>
      <c r="S35" s="23" t="s">
        <v>109</v>
      </c>
      <c r="T35" s="26"/>
      <c r="U35" s="23" t="s">
        <v>110</v>
      </c>
    </row>
    <row r="36" spans="1:47" ht="111.75" customHeight="1">
      <c r="B36" s="112"/>
      <c r="C36" s="111" t="s">
        <v>142</v>
      </c>
      <c r="D36" s="122" t="s">
        <v>135</v>
      </c>
      <c r="E36" s="105"/>
      <c r="F36" s="116"/>
      <c r="G36" s="116"/>
      <c r="H36" s="116"/>
      <c r="I36" s="116" t="s">
        <v>103</v>
      </c>
      <c r="J36" s="116" t="s">
        <v>122</v>
      </c>
      <c r="K36" s="120" t="s">
        <v>123</v>
      </c>
      <c r="L36" s="118" t="s">
        <v>106</v>
      </c>
      <c r="M36" s="116" t="s">
        <v>143</v>
      </c>
      <c r="N36" s="114">
        <v>2</v>
      </c>
      <c r="O36" s="114">
        <v>2</v>
      </c>
      <c r="P36" s="114">
        <f t="shared" si="1"/>
        <v>4</v>
      </c>
      <c r="Q36" s="103" t="str">
        <f t="shared" si="0"/>
        <v>MODERADO</v>
      </c>
      <c r="R36" s="25" t="s">
        <v>141</v>
      </c>
      <c r="S36" s="23" t="s">
        <v>109</v>
      </c>
      <c r="T36" s="26"/>
      <c r="U36" s="23" t="s">
        <v>110</v>
      </c>
    </row>
    <row r="37" spans="1:47" ht="111.75" customHeight="1">
      <c r="B37" s="112"/>
      <c r="C37" s="112"/>
      <c r="D37" s="129"/>
      <c r="E37" s="130"/>
      <c r="F37" s="126"/>
      <c r="G37" s="126"/>
      <c r="H37" s="126"/>
      <c r="I37" s="126"/>
      <c r="J37" s="126"/>
      <c r="K37" s="128"/>
      <c r="L37" s="127"/>
      <c r="M37" s="126"/>
      <c r="N37" s="125"/>
      <c r="O37" s="125"/>
      <c r="P37" s="125"/>
      <c r="Q37" s="124"/>
      <c r="R37" s="25" t="s">
        <v>125</v>
      </c>
      <c r="S37" s="23" t="s">
        <v>109</v>
      </c>
      <c r="T37" s="26"/>
      <c r="U37" s="23" t="s">
        <v>110</v>
      </c>
    </row>
    <row r="38" spans="1:47" ht="111.75" customHeight="1">
      <c r="B38" s="112"/>
      <c r="C38" s="112"/>
      <c r="D38" s="129"/>
      <c r="E38" s="130"/>
      <c r="F38" s="126"/>
      <c r="G38" s="126"/>
      <c r="H38" s="126"/>
      <c r="I38" s="126"/>
      <c r="J38" s="126"/>
      <c r="K38" s="128"/>
      <c r="L38" s="127"/>
      <c r="M38" s="126"/>
      <c r="N38" s="125"/>
      <c r="O38" s="125"/>
      <c r="P38" s="125"/>
      <c r="Q38" s="124"/>
      <c r="R38" s="25" t="s">
        <v>126</v>
      </c>
      <c r="S38" s="23" t="s">
        <v>109</v>
      </c>
      <c r="T38" s="26"/>
      <c r="U38" s="23" t="s">
        <v>110</v>
      </c>
    </row>
    <row r="39" spans="1:47" ht="111.75" customHeight="1">
      <c r="B39" s="112"/>
      <c r="C39" s="113"/>
      <c r="D39" s="123"/>
      <c r="E39" s="106"/>
      <c r="F39" s="117"/>
      <c r="G39" s="117"/>
      <c r="H39" s="117"/>
      <c r="I39" s="117"/>
      <c r="J39" s="117"/>
      <c r="K39" s="121"/>
      <c r="L39" s="119"/>
      <c r="M39" s="117"/>
      <c r="N39" s="115"/>
      <c r="O39" s="115"/>
      <c r="P39" s="115"/>
      <c r="Q39" s="104"/>
      <c r="R39" s="25" t="s">
        <v>127</v>
      </c>
      <c r="S39" s="23" t="s">
        <v>109</v>
      </c>
      <c r="T39" s="26"/>
      <c r="U39" s="23" t="s">
        <v>110</v>
      </c>
    </row>
    <row r="40" spans="1:47" ht="111.75" customHeight="1">
      <c r="B40" s="113"/>
      <c r="C40" s="27" t="s">
        <v>142</v>
      </c>
      <c r="D40" s="27" t="s">
        <v>135</v>
      </c>
      <c r="E40" s="73"/>
      <c r="F40" s="21"/>
      <c r="G40" s="21"/>
      <c r="H40" s="21"/>
      <c r="I40" s="21" t="s">
        <v>103</v>
      </c>
      <c r="J40" s="21" t="s">
        <v>129</v>
      </c>
      <c r="K40" s="21" t="s">
        <v>144</v>
      </c>
      <c r="L40" s="37" t="s">
        <v>145</v>
      </c>
      <c r="M40" s="21" t="s">
        <v>146</v>
      </c>
      <c r="N40" s="23">
        <v>2</v>
      </c>
      <c r="O40" s="23">
        <v>4</v>
      </c>
      <c r="P40" s="23">
        <f t="shared" si="1"/>
        <v>8</v>
      </c>
      <c r="Q40" s="24" t="str">
        <f t="shared" si="0"/>
        <v>IMPORTANTE</v>
      </c>
      <c r="R40" s="25" t="s">
        <v>147</v>
      </c>
      <c r="S40" s="23" t="s">
        <v>109</v>
      </c>
      <c r="T40" s="26"/>
      <c r="U40" s="23" t="s">
        <v>110</v>
      </c>
    </row>
    <row r="41" spans="1:47" s="29" customFormat="1" ht="111" customHeight="1">
      <c r="A41" s="6"/>
      <c r="B41" s="111" t="s">
        <v>148</v>
      </c>
      <c r="C41" s="111" t="s">
        <v>149</v>
      </c>
      <c r="D41" s="122" t="s">
        <v>150</v>
      </c>
      <c r="E41" s="105"/>
      <c r="F41" s="103"/>
      <c r="G41" s="103"/>
      <c r="H41" s="103"/>
      <c r="I41" s="116" t="s">
        <v>103</v>
      </c>
      <c r="J41" s="116" t="s">
        <v>136</v>
      </c>
      <c r="K41" s="120" t="s">
        <v>151</v>
      </c>
      <c r="L41" s="118" t="s">
        <v>106</v>
      </c>
      <c r="M41" s="116" t="s">
        <v>107</v>
      </c>
      <c r="N41" s="114">
        <v>2</v>
      </c>
      <c r="O41" s="114">
        <v>2</v>
      </c>
      <c r="P41" s="114">
        <f t="shared" si="1"/>
        <v>4</v>
      </c>
      <c r="Q41" s="103" t="str">
        <f t="shared" si="0"/>
        <v>MODERADO</v>
      </c>
      <c r="R41" s="25" t="s">
        <v>152</v>
      </c>
      <c r="S41" s="23" t="s">
        <v>109</v>
      </c>
      <c r="T41" s="26"/>
      <c r="U41" s="23" t="s">
        <v>110</v>
      </c>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8"/>
    </row>
    <row r="42" spans="1:47" ht="111" customHeight="1">
      <c r="B42" s="112"/>
      <c r="C42" s="112"/>
      <c r="D42" s="129"/>
      <c r="E42" s="130"/>
      <c r="F42" s="124"/>
      <c r="G42" s="124"/>
      <c r="H42" s="124"/>
      <c r="I42" s="126"/>
      <c r="J42" s="126"/>
      <c r="K42" s="128"/>
      <c r="L42" s="127"/>
      <c r="M42" s="126"/>
      <c r="N42" s="125"/>
      <c r="O42" s="125"/>
      <c r="P42" s="125"/>
      <c r="Q42" s="124"/>
      <c r="R42" s="25" t="s">
        <v>128</v>
      </c>
      <c r="S42" s="23" t="s">
        <v>109</v>
      </c>
      <c r="T42" s="26"/>
      <c r="U42" s="23" t="s">
        <v>110</v>
      </c>
    </row>
    <row r="43" spans="1:47" ht="111" customHeight="1">
      <c r="B43" s="112"/>
      <c r="C43" s="113"/>
      <c r="D43" s="123"/>
      <c r="E43" s="106"/>
      <c r="F43" s="104"/>
      <c r="G43" s="104"/>
      <c r="H43" s="104"/>
      <c r="I43" s="117"/>
      <c r="J43" s="117"/>
      <c r="K43" s="121"/>
      <c r="L43" s="119"/>
      <c r="M43" s="117"/>
      <c r="N43" s="115"/>
      <c r="O43" s="115"/>
      <c r="P43" s="115"/>
      <c r="Q43" s="104"/>
      <c r="R43" s="25" t="s">
        <v>153</v>
      </c>
      <c r="S43" s="23" t="s">
        <v>109</v>
      </c>
      <c r="T43" s="26"/>
      <c r="U43" s="23" t="s">
        <v>110</v>
      </c>
    </row>
    <row r="44" spans="1:47" ht="111" customHeight="1">
      <c r="B44" s="112"/>
      <c r="C44" s="27" t="s">
        <v>149</v>
      </c>
      <c r="D44" s="27" t="s">
        <v>150</v>
      </c>
      <c r="E44" s="73"/>
      <c r="F44" s="24"/>
      <c r="G44" s="24"/>
      <c r="H44" s="24"/>
      <c r="I44" s="21" t="s">
        <v>103</v>
      </c>
      <c r="J44" s="21" t="s">
        <v>154</v>
      </c>
      <c r="K44" s="21" t="s">
        <v>155</v>
      </c>
      <c r="L44" s="37" t="s">
        <v>156</v>
      </c>
      <c r="M44" s="21" t="s">
        <v>157</v>
      </c>
      <c r="N44" s="23">
        <v>2</v>
      </c>
      <c r="O44" s="23">
        <v>4</v>
      </c>
      <c r="P44" s="23">
        <f t="shared" si="1"/>
        <v>8</v>
      </c>
      <c r="Q44" s="24" t="str">
        <f t="shared" si="0"/>
        <v>IMPORTANTE</v>
      </c>
      <c r="R44" s="25" t="s">
        <v>158</v>
      </c>
      <c r="S44" s="23" t="s">
        <v>109</v>
      </c>
      <c r="T44" s="26"/>
      <c r="U44" s="23" t="s">
        <v>110</v>
      </c>
    </row>
    <row r="45" spans="1:47" ht="111" customHeight="1">
      <c r="B45" s="112"/>
      <c r="C45" s="109" t="s">
        <v>159</v>
      </c>
      <c r="D45" s="107" t="s">
        <v>150</v>
      </c>
      <c r="E45" s="105"/>
      <c r="F45" s="103"/>
      <c r="G45" s="103"/>
      <c r="H45" s="103"/>
      <c r="I45" s="116" t="s">
        <v>103</v>
      </c>
      <c r="J45" s="116" t="s">
        <v>136</v>
      </c>
      <c r="K45" s="120" t="s">
        <v>160</v>
      </c>
      <c r="L45" s="118" t="s">
        <v>161</v>
      </c>
      <c r="M45" s="116" t="s">
        <v>162</v>
      </c>
      <c r="N45" s="114">
        <v>4</v>
      </c>
      <c r="O45" s="114">
        <v>2</v>
      </c>
      <c r="P45" s="114">
        <f t="shared" si="1"/>
        <v>8</v>
      </c>
      <c r="Q45" s="103" t="str">
        <f t="shared" si="0"/>
        <v>IMPORTANTE</v>
      </c>
      <c r="R45" s="25" t="s">
        <v>163</v>
      </c>
      <c r="S45" s="23" t="s">
        <v>109</v>
      </c>
      <c r="T45" s="26"/>
      <c r="U45" s="23" t="s">
        <v>110</v>
      </c>
    </row>
    <row r="46" spans="1:47" ht="111" customHeight="1">
      <c r="B46" s="113"/>
      <c r="C46" s="110"/>
      <c r="D46" s="108"/>
      <c r="E46" s="106"/>
      <c r="F46" s="104"/>
      <c r="G46" s="104"/>
      <c r="H46" s="104"/>
      <c r="I46" s="117"/>
      <c r="J46" s="117"/>
      <c r="K46" s="121"/>
      <c r="L46" s="119"/>
      <c r="M46" s="117"/>
      <c r="N46" s="115"/>
      <c r="O46" s="115"/>
      <c r="P46" s="115"/>
      <c r="Q46" s="104"/>
      <c r="R46" s="25" t="s">
        <v>164</v>
      </c>
      <c r="S46" s="23" t="s">
        <v>109</v>
      </c>
      <c r="T46" s="26"/>
      <c r="U46" s="23" t="s">
        <v>110</v>
      </c>
    </row>
    <row r="47" spans="1:47" ht="103.5" customHeight="1">
      <c r="B47" s="111" t="s">
        <v>101</v>
      </c>
      <c r="C47" s="27" t="s">
        <v>165</v>
      </c>
      <c r="D47" s="72" t="s">
        <v>166</v>
      </c>
      <c r="E47" s="24"/>
      <c r="F47" s="24"/>
      <c r="G47" s="24"/>
      <c r="H47" s="24"/>
      <c r="I47" s="21" t="s">
        <v>103</v>
      </c>
      <c r="J47" s="21" t="s">
        <v>136</v>
      </c>
      <c r="K47" s="21" t="s">
        <v>167</v>
      </c>
      <c r="L47" s="37" t="s">
        <v>168</v>
      </c>
      <c r="M47" s="21" t="s">
        <v>169</v>
      </c>
      <c r="N47" s="23">
        <v>4</v>
      </c>
      <c r="O47" s="23">
        <v>2</v>
      </c>
      <c r="P47" s="23">
        <f t="shared" si="1"/>
        <v>8</v>
      </c>
      <c r="Q47" s="24" t="str">
        <f t="shared" si="0"/>
        <v>IMPORTANTE</v>
      </c>
      <c r="R47" s="25" t="s">
        <v>170</v>
      </c>
      <c r="S47" s="23" t="s">
        <v>109</v>
      </c>
      <c r="T47" s="26"/>
      <c r="U47" s="23" t="s">
        <v>110</v>
      </c>
    </row>
    <row r="48" spans="1:47" ht="103.5" customHeight="1">
      <c r="B48" s="112"/>
      <c r="C48" s="27" t="s">
        <v>171</v>
      </c>
      <c r="D48" s="72" t="s">
        <v>166</v>
      </c>
      <c r="E48" s="24"/>
      <c r="F48" s="24"/>
      <c r="G48" s="24"/>
      <c r="H48" s="24"/>
      <c r="I48" s="21" t="s">
        <v>103</v>
      </c>
      <c r="J48" s="21" t="s">
        <v>136</v>
      </c>
      <c r="K48" s="21" t="s">
        <v>172</v>
      </c>
      <c r="L48" s="37" t="s">
        <v>168</v>
      </c>
      <c r="M48" s="21" t="s">
        <v>173</v>
      </c>
      <c r="N48" s="23">
        <v>2</v>
      </c>
      <c r="O48" s="23">
        <v>4</v>
      </c>
      <c r="P48" s="23">
        <f t="shared" si="1"/>
        <v>8</v>
      </c>
      <c r="Q48" s="24" t="str">
        <f t="shared" si="0"/>
        <v>IMPORTANTE</v>
      </c>
      <c r="R48" s="25" t="s">
        <v>174</v>
      </c>
      <c r="S48" s="23" t="s">
        <v>109</v>
      </c>
      <c r="T48" s="26"/>
      <c r="U48" s="23" t="s">
        <v>110</v>
      </c>
    </row>
    <row r="49" spans="2:21" ht="103.5" customHeight="1">
      <c r="B49" s="112"/>
      <c r="C49" s="27" t="s">
        <v>175</v>
      </c>
      <c r="D49" s="72" t="s">
        <v>166</v>
      </c>
      <c r="E49" s="24"/>
      <c r="F49" s="24"/>
      <c r="G49" s="24"/>
      <c r="H49" s="24"/>
      <c r="I49" s="21" t="s">
        <v>103</v>
      </c>
      <c r="J49" s="21" t="s">
        <v>117</v>
      </c>
      <c r="K49" s="21" t="s">
        <v>176</v>
      </c>
      <c r="L49" s="37" t="s">
        <v>119</v>
      </c>
      <c r="M49" s="21" t="s">
        <v>157</v>
      </c>
      <c r="N49" s="23">
        <v>2</v>
      </c>
      <c r="O49" s="23">
        <v>4</v>
      </c>
      <c r="P49" s="23">
        <f t="shared" si="1"/>
        <v>8</v>
      </c>
      <c r="Q49" s="24" t="str">
        <f t="shared" si="0"/>
        <v>IMPORTANTE</v>
      </c>
      <c r="R49" s="25" t="s">
        <v>177</v>
      </c>
      <c r="S49" s="23" t="s">
        <v>109</v>
      </c>
      <c r="T49" s="26"/>
      <c r="U49" s="23" t="s">
        <v>110</v>
      </c>
    </row>
    <row r="50" spans="2:21" ht="82.5" customHeight="1">
      <c r="B50" s="112"/>
      <c r="C50" s="122" t="s">
        <v>102</v>
      </c>
      <c r="D50" s="103" t="s">
        <v>166</v>
      </c>
      <c r="E50" s="103"/>
      <c r="F50" s="103"/>
      <c r="G50" s="103"/>
      <c r="H50" s="103"/>
      <c r="I50" s="116" t="s">
        <v>103</v>
      </c>
      <c r="J50" s="116" t="s">
        <v>136</v>
      </c>
      <c r="K50" s="120" t="s">
        <v>178</v>
      </c>
      <c r="L50" s="118" t="s">
        <v>179</v>
      </c>
      <c r="M50" s="116" t="s">
        <v>180</v>
      </c>
      <c r="N50" s="114">
        <v>4</v>
      </c>
      <c r="O50" s="114">
        <v>2</v>
      </c>
      <c r="P50" s="114">
        <f t="shared" si="1"/>
        <v>8</v>
      </c>
      <c r="Q50" s="103" t="str">
        <f t="shared" si="0"/>
        <v>IMPORTANTE</v>
      </c>
      <c r="R50" s="25" t="s">
        <v>181</v>
      </c>
      <c r="S50" s="23" t="s">
        <v>109</v>
      </c>
      <c r="T50" s="26"/>
      <c r="U50" s="23" t="s">
        <v>110</v>
      </c>
    </row>
    <row r="51" spans="2:21" ht="36.75" customHeight="1">
      <c r="B51" s="112"/>
      <c r="C51" s="123"/>
      <c r="D51" s="104"/>
      <c r="E51" s="104"/>
      <c r="F51" s="104"/>
      <c r="G51" s="104"/>
      <c r="H51" s="104"/>
      <c r="I51" s="117"/>
      <c r="J51" s="117"/>
      <c r="K51" s="121"/>
      <c r="L51" s="119"/>
      <c r="M51" s="117"/>
      <c r="N51" s="115"/>
      <c r="O51" s="115"/>
      <c r="P51" s="115"/>
      <c r="Q51" s="104"/>
      <c r="R51" s="25" t="s">
        <v>182</v>
      </c>
      <c r="S51" s="23" t="s">
        <v>109</v>
      </c>
      <c r="T51" s="26"/>
      <c r="U51" s="23" t="s">
        <v>110</v>
      </c>
    </row>
    <row r="52" spans="2:21" ht="60" customHeight="1">
      <c r="B52" s="112" t="s">
        <v>183</v>
      </c>
      <c r="C52" s="27" t="s">
        <v>184</v>
      </c>
      <c r="D52" s="72" t="s">
        <v>185</v>
      </c>
      <c r="E52" s="24"/>
      <c r="F52" s="24"/>
      <c r="G52" s="24"/>
      <c r="H52" s="24"/>
      <c r="I52" s="21" t="s">
        <v>103</v>
      </c>
      <c r="J52" s="21" t="s">
        <v>186</v>
      </c>
      <c r="K52" s="21" t="s">
        <v>167</v>
      </c>
      <c r="L52" s="37" t="s">
        <v>187</v>
      </c>
      <c r="M52" s="21" t="s">
        <v>188</v>
      </c>
      <c r="N52" s="23">
        <v>4</v>
      </c>
      <c r="O52" s="23">
        <v>2</v>
      </c>
      <c r="P52" s="23">
        <f t="shared" si="1"/>
        <v>8</v>
      </c>
      <c r="Q52" s="24" t="str">
        <f t="shared" si="0"/>
        <v>IMPORTANTE</v>
      </c>
      <c r="R52" s="25" t="s">
        <v>189</v>
      </c>
      <c r="S52" s="23" t="s">
        <v>109</v>
      </c>
      <c r="T52" s="26"/>
      <c r="U52" s="23" t="s">
        <v>110</v>
      </c>
    </row>
    <row r="53" spans="2:21" ht="60" customHeight="1">
      <c r="B53" s="112"/>
      <c r="C53" s="27" t="s">
        <v>190</v>
      </c>
      <c r="D53" s="72" t="s">
        <v>185</v>
      </c>
      <c r="E53" s="24"/>
      <c r="F53" s="24"/>
      <c r="G53" s="24"/>
      <c r="H53" s="24"/>
      <c r="I53" s="21" t="s">
        <v>103</v>
      </c>
      <c r="J53" s="21" t="s">
        <v>186</v>
      </c>
      <c r="K53" s="21" t="s">
        <v>191</v>
      </c>
      <c r="L53" s="37" t="s">
        <v>187</v>
      </c>
      <c r="M53" s="21" t="s">
        <v>192</v>
      </c>
      <c r="N53" s="23">
        <v>4</v>
      </c>
      <c r="O53" s="23">
        <v>2</v>
      </c>
      <c r="P53" s="23">
        <f t="shared" si="1"/>
        <v>8</v>
      </c>
      <c r="Q53" s="24" t="str">
        <f t="shared" si="0"/>
        <v>IMPORTANTE</v>
      </c>
      <c r="R53" s="25" t="s">
        <v>193</v>
      </c>
      <c r="S53" s="23" t="s">
        <v>109</v>
      </c>
      <c r="T53" s="26"/>
      <c r="U53" s="23" t="s">
        <v>110</v>
      </c>
    </row>
    <row r="54" spans="2:21" ht="60" customHeight="1">
      <c r="B54" s="112"/>
      <c r="C54" s="27" t="s">
        <v>194</v>
      </c>
      <c r="D54" s="72" t="s">
        <v>185</v>
      </c>
      <c r="E54" s="24"/>
      <c r="F54" s="24"/>
      <c r="G54" s="24"/>
      <c r="H54" s="24"/>
      <c r="I54" s="21" t="s">
        <v>103</v>
      </c>
      <c r="J54" s="21" t="s">
        <v>186</v>
      </c>
      <c r="K54" s="21" t="s">
        <v>195</v>
      </c>
      <c r="L54" s="37" t="s">
        <v>106</v>
      </c>
      <c r="M54" s="21" t="s">
        <v>196</v>
      </c>
      <c r="N54" s="23">
        <v>2</v>
      </c>
      <c r="O54" s="23">
        <v>2</v>
      </c>
      <c r="P54" s="23">
        <f t="shared" si="1"/>
        <v>4</v>
      </c>
      <c r="Q54" s="24" t="str">
        <f t="shared" si="0"/>
        <v>MODERADO</v>
      </c>
      <c r="R54" s="25" t="s">
        <v>197</v>
      </c>
      <c r="S54" s="23" t="s">
        <v>109</v>
      </c>
      <c r="T54" s="26"/>
      <c r="U54" s="23" t="s">
        <v>110</v>
      </c>
    </row>
    <row r="55" spans="2:21" ht="60" customHeight="1">
      <c r="B55" s="112"/>
      <c r="C55" s="27" t="s">
        <v>198</v>
      </c>
      <c r="D55" s="72" t="s">
        <v>185</v>
      </c>
      <c r="E55" s="24"/>
      <c r="F55" s="24"/>
      <c r="G55" s="24"/>
      <c r="H55" s="24"/>
      <c r="I55" s="21" t="s">
        <v>103</v>
      </c>
      <c r="J55" s="21" t="s">
        <v>186</v>
      </c>
      <c r="K55" s="21" t="s">
        <v>199</v>
      </c>
      <c r="L55" s="37" t="s">
        <v>187</v>
      </c>
      <c r="M55" s="21" t="s">
        <v>196</v>
      </c>
      <c r="N55" s="23">
        <v>2</v>
      </c>
      <c r="O55" s="23">
        <v>2</v>
      </c>
      <c r="P55" s="23">
        <f t="shared" si="1"/>
        <v>4</v>
      </c>
      <c r="Q55" s="24" t="str">
        <f t="shared" si="0"/>
        <v>MODERADO</v>
      </c>
      <c r="R55" s="25" t="s">
        <v>200</v>
      </c>
      <c r="S55" s="23" t="s">
        <v>109</v>
      </c>
      <c r="T55" s="26"/>
      <c r="U55" s="23" t="s">
        <v>110</v>
      </c>
    </row>
    <row r="56" spans="2:21" ht="60" customHeight="1">
      <c r="B56" s="113"/>
      <c r="C56" s="27" t="s">
        <v>201</v>
      </c>
      <c r="D56" s="72" t="s">
        <v>185</v>
      </c>
      <c r="E56" s="24"/>
      <c r="F56" s="24"/>
      <c r="G56" s="24"/>
      <c r="H56" s="24"/>
      <c r="I56" s="21" t="s">
        <v>103</v>
      </c>
      <c r="J56" s="21" t="s">
        <v>186</v>
      </c>
      <c r="K56" s="21" t="s">
        <v>202</v>
      </c>
      <c r="L56" s="37" t="s">
        <v>106</v>
      </c>
      <c r="M56" s="21" t="s">
        <v>196</v>
      </c>
      <c r="N56" s="23">
        <v>2</v>
      </c>
      <c r="O56" s="23">
        <v>2</v>
      </c>
      <c r="P56" s="23">
        <f t="shared" si="1"/>
        <v>4</v>
      </c>
      <c r="Q56" s="24" t="str">
        <f t="shared" si="0"/>
        <v>MODERADO</v>
      </c>
      <c r="R56" s="25" t="s">
        <v>203</v>
      </c>
      <c r="S56" s="23" t="s">
        <v>109</v>
      </c>
      <c r="T56" s="26"/>
      <c r="U56" s="23" t="s">
        <v>110</v>
      </c>
    </row>
    <row r="57" spans="2:21" ht="60" customHeight="1">
      <c r="B57" s="112" t="s">
        <v>204</v>
      </c>
      <c r="C57" s="27" t="s">
        <v>205</v>
      </c>
      <c r="D57" s="72" t="s">
        <v>206</v>
      </c>
      <c r="E57" s="24"/>
      <c r="F57" s="24"/>
      <c r="G57" s="24"/>
      <c r="H57" s="24"/>
      <c r="I57" s="21" t="s">
        <v>103</v>
      </c>
      <c r="J57" s="21" t="s">
        <v>136</v>
      </c>
      <c r="K57" s="21" t="s">
        <v>207</v>
      </c>
      <c r="L57" s="37" t="s">
        <v>106</v>
      </c>
      <c r="M57" s="21" t="s">
        <v>196</v>
      </c>
      <c r="N57" s="23">
        <v>2</v>
      </c>
      <c r="O57" s="23">
        <v>2</v>
      </c>
      <c r="P57" s="23">
        <f t="shared" ref="P57:P65" si="2">N57*O57</f>
        <v>4</v>
      </c>
      <c r="Q57" s="24" t="str">
        <f t="shared" ref="Q57:Q65" si="3">IF(P57=1,"TRIVIAL",IF(P57=2,"TOLERABLE",IF(P57=4,"MODERADO",IF(P57=8,"IMPORTANTE",IF(P57=16,"INTOLERABLE")))))</f>
        <v>MODERADO</v>
      </c>
      <c r="R57" s="25" t="s">
        <v>208</v>
      </c>
      <c r="S57" s="23" t="s">
        <v>109</v>
      </c>
      <c r="T57" s="26"/>
      <c r="U57" s="23" t="s">
        <v>110</v>
      </c>
    </row>
    <row r="58" spans="2:21" ht="60" customHeight="1">
      <c r="B58" s="112"/>
      <c r="C58" s="27" t="s">
        <v>209</v>
      </c>
      <c r="D58" s="72" t="s">
        <v>206</v>
      </c>
      <c r="E58" s="24"/>
      <c r="F58" s="24"/>
      <c r="G58" s="24"/>
      <c r="H58" s="24"/>
      <c r="I58" s="21" t="s">
        <v>103</v>
      </c>
      <c r="J58" s="21" t="s">
        <v>210</v>
      </c>
      <c r="K58" s="21" t="s">
        <v>211</v>
      </c>
      <c r="L58" s="37" t="s">
        <v>187</v>
      </c>
      <c r="M58" s="21" t="s">
        <v>196</v>
      </c>
      <c r="N58" s="23">
        <v>2</v>
      </c>
      <c r="O58" s="23">
        <v>2</v>
      </c>
      <c r="P58" s="23">
        <f t="shared" si="2"/>
        <v>4</v>
      </c>
      <c r="Q58" s="24" t="str">
        <f t="shared" si="3"/>
        <v>MODERADO</v>
      </c>
      <c r="R58" s="25" t="s">
        <v>212</v>
      </c>
      <c r="S58" s="23" t="s">
        <v>109</v>
      </c>
      <c r="T58" s="26"/>
      <c r="U58" s="23" t="s">
        <v>110</v>
      </c>
    </row>
    <row r="59" spans="2:21" ht="103.5" customHeight="1">
      <c r="B59" s="112"/>
      <c r="C59" s="122" t="s">
        <v>213</v>
      </c>
      <c r="D59" s="103" t="s">
        <v>206</v>
      </c>
      <c r="E59" s="103"/>
      <c r="F59" s="103"/>
      <c r="G59" s="103"/>
      <c r="H59" s="103"/>
      <c r="I59" s="116" t="s">
        <v>103</v>
      </c>
      <c r="J59" s="116" t="s">
        <v>210</v>
      </c>
      <c r="K59" s="120" t="s">
        <v>214</v>
      </c>
      <c r="L59" s="118" t="s">
        <v>187</v>
      </c>
      <c r="M59" s="116" t="s">
        <v>196</v>
      </c>
      <c r="N59" s="114">
        <v>2</v>
      </c>
      <c r="O59" s="114">
        <v>2</v>
      </c>
      <c r="P59" s="114">
        <f t="shared" si="2"/>
        <v>4</v>
      </c>
      <c r="Q59" s="103" t="str">
        <f t="shared" si="3"/>
        <v>MODERADO</v>
      </c>
      <c r="R59" s="25" t="s">
        <v>215</v>
      </c>
      <c r="S59" s="23" t="s">
        <v>109</v>
      </c>
      <c r="T59" s="26"/>
      <c r="U59" s="23" t="s">
        <v>110</v>
      </c>
    </row>
    <row r="60" spans="2:21" ht="103.5" customHeight="1">
      <c r="B60" s="112"/>
      <c r="C60" s="123"/>
      <c r="D60" s="104"/>
      <c r="E60" s="104"/>
      <c r="F60" s="104"/>
      <c r="G60" s="104"/>
      <c r="H60" s="104"/>
      <c r="I60" s="117"/>
      <c r="J60" s="117"/>
      <c r="K60" s="121"/>
      <c r="L60" s="119"/>
      <c r="M60" s="117"/>
      <c r="N60" s="115"/>
      <c r="O60" s="115"/>
      <c r="P60" s="115"/>
      <c r="Q60" s="104"/>
      <c r="R60" s="25" t="s">
        <v>216</v>
      </c>
      <c r="S60" s="23" t="s">
        <v>109</v>
      </c>
      <c r="T60" s="26"/>
      <c r="U60" s="23" t="s">
        <v>110</v>
      </c>
    </row>
    <row r="61" spans="2:21" ht="60" customHeight="1">
      <c r="B61" s="112"/>
      <c r="C61" s="122" t="s">
        <v>217</v>
      </c>
      <c r="D61" s="103" t="s">
        <v>206</v>
      </c>
      <c r="E61" s="103"/>
      <c r="F61" s="103"/>
      <c r="G61" s="103"/>
      <c r="H61" s="103"/>
      <c r="I61" s="116" t="s">
        <v>103</v>
      </c>
      <c r="J61" s="116" t="s">
        <v>136</v>
      </c>
      <c r="K61" s="120" t="s">
        <v>218</v>
      </c>
      <c r="L61" s="118" t="s">
        <v>187</v>
      </c>
      <c r="M61" s="116" t="s">
        <v>196</v>
      </c>
      <c r="N61" s="114">
        <v>2</v>
      </c>
      <c r="O61" s="114">
        <v>2</v>
      </c>
      <c r="P61" s="114">
        <f t="shared" si="2"/>
        <v>4</v>
      </c>
      <c r="Q61" s="103" t="str">
        <f t="shared" si="3"/>
        <v>MODERADO</v>
      </c>
      <c r="R61" s="25" t="s">
        <v>219</v>
      </c>
      <c r="S61" s="23" t="s">
        <v>109</v>
      </c>
      <c r="T61" s="26"/>
      <c r="U61" s="23" t="s">
        <v>110</v>
      </c>
    </row>
    <row r="62" spans="2:21" ht="60" customHeight="1">
      <c r="B62" s="112"/>
      <c r="C62" s="129"/>
      <c r="D62" s="124"/>
      <c r="E62" s="124"/>
      <c r="F62" s="124"/>
      <c r="G62" s="124"/>
      <c r="H62" s="124"/>
      <c r="I62" s="126"/>
      <c r="J62" s="126"/>
      <c r="K62" s="128"/>
      <c r="L62" s="127"/>
      <c r="M62" s="126"/>
      <c r="N62" s="125"/>
      <c r="O62" s="125"/>
      <c r="P62" s="125"/>
      <c r="Q62" s="124"/>
      <c r="R62" s="25" t="s">
        <v>220</v>
      </c>
      <c r="S62" s="23" t="s">
        <v>109</v>
      </c>
      <c r="T62" s="26"/>
      <c r="U62" s="23" t="s">
        <v>110</v>
      </c>
    </row>
    <row r="63" spans="2:21" ht="60" customHeight="1">
      <c r="B63" s="112"/>
      <c r="C63" s="123"/>
      <c r="D63" s="104"/>
      <c r="E63" s="104"/>
      <c r="F63" s="104"/>
      <c r="G63" s="104"/>
      <c r="H63" s="104"/>
      <c r="I63" s="117"/>
      <c r="J63" s="117"/>
      <c r="K63" s="121"/>
      <c r="L63" s="119"/>
      <c r="M63" s="117"/>
      <c r="N63" s="115"/>
      <c r="O63" s="115"/>
      <c r="P63" s="115"/>
      <c r="Q63" s="104"/>
      <c r="R63" s="25" t="s">
        <v>221</v>
      </c>
      <c r="S63" s="23" t="s">
        <v>109</v>
      </c>
      <c r="T63" s="26"/>
      <c r="U63" s="23" t="s">
        <v>110</v>
      </c>
    </row>
    <row r="64" spans="2:21" ht="60" customHeight="1">
      <c r="B64" s="113"/>
      <c r="C64" s="27" t="s">
        <v>222</v>
      </c>
      <c r="D64" s="72" t="s">
        <v>206</v>
      </c>
      <c r="E64" s="24"/>
      <c r="F64" s="24"/>
      <c r="G64" s="24"/>
      <c r="H64" s="24"/>
      <c r="I64" s="21" t="s">
        <v>103</v>
      </c>
      <c r="J64" s="21" t="s">
        <v>136</v>
      </c>
      <c r="K64" s="21" t="s">
        <v>223</v>
      </c>
      <c r="L64" s="37" t="s">
        <v>187</v>
      </c>
      <c r="M64" s="21" t="s">
        <v>196</v>
      </c>
      <c r="N64" s="23">
        <v>4</v>
      </c>
      <c r="O64" s="23">
        <v>2</v>
      </c>
      <c r="P64" s="23">
        <f t="shared" si="2"/>
        <v>8</v>
      </c>
      <c r="Q64" s="24" t="str">
        <f t="shared" si="3"/>
        <v>IMPORTANTE</v>
      </c>
      <c r="R64" s="25" t="s">
        <v>224</v>
      </c>
      <c r="S64" s="23" t="s">
        <v>109</v>
      </c>
      <c r="T64" s="26"/>
      <c r="U64" s="23" t="s">
        <v>110</v>
      </c>
    </row>
    <row r="65" spans="2:21" ht="60" customHeight="1">
      <c r="B65" s="111" t="s">
        <v>225</v>
      </c>
      <c r="C65" s="27" t="s">
        <v>226</v>
      </c>
      <c r="D65" s="72" t="s">
        <v>227</v>
      </c>
      <c r="E65" s="24"/>
      <c r="F65" s="24"/>
      <c r="G65" s="24"/>
      <c r="H65" s="24"/>
      <c r="I65" s="21" t="s">
        <v>103</v>
      </c>
      <c r="J65" s="21" t="s">
        <v>228</v>
      </c>
      <c r="K65" s="21" t="s">
        <v>229</v>
      </c>
      <c r="L65" s="37" t="s">
        <v>179</v>
      </c>
      <c r="M65" s="21" t="s">
        <v>230</v>
      </c>
      <c r="N65" s="23">
        <v>4</v>
      </c>
      <c r="O65" s="23">
        <v>2</v>
      </c>
      <c r="P65" s="23">
        <f t="shared" si="2"/>
        <v>8</v>
      </c>
      <c r="Q65" s="24" t="str">
        <f t="shared" si="3"/>
        <v>IMPORTANTE</v>
      </c>
      <c r="R65" s="25" t="s">
        <v>231</v>
      </c>
      <c r="S65" s="23" t="s">
        <v>109</v>
      </c>
      <c r="T65" s="26"/>
      <c r="U65" s="23" t="s">
        <v>110</v>
      </c>
    </row>
    <row r="66" spans="2:21" ht="60" customHeight="1">
      <c r="B66" s="112"/>
      <c r="C66" s="27" t="s">
        <v>232</v>
      </c>
      <c r="D66" s="72" t="s">
        <v>233</v>
      </c>
      <c r="E66" s="24"/>
      <c r="F66" s="24"/>
      <c r="G66" s="24"/>
      <c r="H66" s="24"/>
      <c r="I66" s="21" t="s">
        <v>103</v>
      </c>
      <c r="J66" s="21" t="s">
        <v>228</v>
      </c>
      <c r="K66" s="21" t="s">
        <v>234</v>
      </c>
      <c r="L66" s="37" t="s">
        <v>179</v>
      </c>
      <c r="M66" s="21" t="s">
        <v>235</v>
      </c>
      <c r="N66" s="23">
        <v>4</v>
      </c>
      <c r="O66" s="23">
        <v>2</v>
      </c>
      <c r="P66" s="23">
        <f t="shared" ref="P66:P114" si="4">N66*O66</f>
        <v>8</v>
      </c>
      <c r="Q66" s="24" t="str">
        <f t="shared" ref="Q66:Q114" si="5">IF(P66=1,"TRIVIAL",IF(P66=2,"TOLERABLE",IF(P66=4,"MODERADO",IF(P66=8,"IMPORTANTE",IF(P66=16,"INTOLERABLE")))))</f>
        <v>IMPORTANTE</v>
      </c>
      <c r="R66" s="25" t="s">
        <v>231</v>
      </c>
      <c r="S66" s="23" t="s">
        <v>109</v>
      </c>
      <c r="T66" s="26"/>
      <c r="U66" s="23" t="s">
        <v>110</v>
      </c>
    </row>
    <row r="67" spans="2:21" ht="60" customHeight="1">
      <c r="B67" s="112"/>
      <c r="C67" s="27" t="s">
        <v>236</v>
      </c>
      <c r="D67" s="72" t="s">
        <v>237</v>
      </c>
      <c r="E67" s="24"/>
      <c r="F67" s="24"/>
      <c r="G67" s="24"/>
      <c r="H67" s="24"/>
      <c r="I67" s="21" t="s">
        <v>103</v>
      </c>
      <c r="J67" s="21" t="s">
        <v>228</v>
      </c>
      <c r="K67" s="21" t="s">
        <v>238</v>
      </c>
      <c r="L67" s="37" t="s">
        <v>179</v>
      </c>
      <c r="M67" s="21" t="s">
        <v>196</v>
      </c>
      <c r="N67" s="23">
        <v>1</v>
      </c>
      <c r="O67" s="23">
        <v>2</v>
      </c>
      <c r="P67" s="23">
        <f t="shared" si="4"/>
        <v>2</v>
      </c>
      <c r="Q67" s="24" t="str">
        <f t="shared" si="5"/>
        <v>TOLERABLE</v>
      </c>
      <c r="R67" s="25" t="s">
        <v>239</v>
      </c>
      <c r="S67" s="23" t="s">
        <v>109</v>
      </c>
      <c r="T67" s="26"/>
      <c r="U67" s="23" t="s">
        <v>110</v>
      </c>
    </row>
    <row r="68" spans="2:21" ht="60" customHeight="1">
      <c r="B68" s="112"/>
      <c r="C68" s="27" t="s">
        <v>240</v>
      </c>
      <c r="D68" s="72" t="s">
        <v>241</v>
      </c>
      <c r="E68" s="24"/>
      <c r="F68" s="24"/>
      <c r="G68" s="24"/>
      <c r="H68" s="24"/>
      <c r="I68" s="21" t="s">
        <v>103</v>
      </c>
      <c r="J68" s="21" t="s">
        <v>228</v>
      </c>
      <c r="K68" s="21" t="s">
        <v>242</v>
      </c>
      <c r="L68" s="37" t="s">
        <v>179</v>
      </c>
      <c r="M68" s="21" t="s">
        <v>196</v>
      </c>
      <c r="N68" s="23">
        <v>2</v>
      </c>
      <c r="O68" s="23">
        <v>2</v>
      </c>
      <c r="P68" s="23">
        <f t="shared" si="4"/>
        <v>4</v>
      </c>
      <c r="Q68" s="24" t="str">
        <f t="shared" si="5"/>
        <v>MODERADO</v>
      </c>
      <c r="R68" s="25" t="s">
        <v>239</v>
      </c>
      <c r="S68" s="23" t="s">
        <v>109</v>
      </c>
      <c r="T68" s="26"/>
      <c r="U68" s="23" t="s">
        <v>110</v>
      </c>
    </row>
    <row r="69" spans="2:21" ht="60" customHeight="1">
      <c r="B69" s="112"/>
      <c r="C69" s="27" t="s">
        <v>243</v>
      </c>
      <c r="D69" s="72" t="s">
        <v>244</v>
      </c>
      <c r="E69" s="24"/>
      <c r="F69" s="24"/>
      <c r="G69" s="24"/>
      <c r="H69" s="24"/>
      <c r="I69" s="21" t="s">
        <v>103</v>
      </c>
      <c r="J69" s="21" t="s">
        <v>228</v>
      </c>
      <c r="K69" s="21" t="s">
        <v>245</v>
      </c>
      <c r="L69" s="37" t="s">
        <v>179</v>
      </c>
      <c r="M69" s="21" t="s">
        <v>196</v>
      </c>
      <c r="N69" s="23">
        <v>2</v>
      </c>
      <c r="O69" s="23">
        <v>2</v>
      </c>
      <c r="P69" s="23">
        <f t="shared" si="4"/>
        <v>4</v>
      </c>
      <c r="Q69" s="24" t="str">
        <f t="shared" si="5"/>
        <v>MODERADO</v>
      </c>
      <c r="R69" s="25" t="s">
        <v>239</v>
      </c>
      <c r="S69" s="23" t="s">
        <v>109</v>
      </c>
      <c r="T69" s="26"/>
      <c r="U69" s="23" t="s">
        <v>110</v>
      </c>
    </row>
    <row r="70" spans="2:21" ht="60" customHeight="1">
      <c r="B70" s="112"/>
      <c r="C70" s="27" t="s">
        <v>246</v>
      </c>
      <c r="D70" s="72" t="s">
        <v>247</v>
      </c>
      <c r="E70" s="24"/>
      <c r="F70" s="24"/>
      <c r="G70" s="24"/>
      <c r="H70" s="24"/>
      <c r="I70" s="21" t="s">
        <v>103</v>
      </c>
      <c r="J70" s="21" t="s">
        <v>228</v>
      </c>
      <c r="K70" s="21" t="s">
        <v>248</v>
      </c>
      <c r="L70" s="37" t="s">
        <v>179</v>
      </c>
      <c r="M70" s="21" t="s">
        <v>196</v>
      </c>
      <c r="N70" s="23">
        <v>4</v>
      </c>
      <c r="O70" s="23">
        <v>2</v>
      </c>
      <c r="P70" s="23">
        <f t="shared" si="4"/>
        <v>8</v>
      </c>
      <c r="Q70" s="24" t="str">
        <f t="shared" si="5"/>
        <v>IMPORTANTE</v>
      </c>
      <c r="R70" s="25" t="s">
        <v>249</v>
      </c>
      <c r="S70" s="23" t="s">
        <v>109</v>
      </c>
      <c r="T70" s="26"/>
      <c r="U70" s="23" t="s">
        <v>110</v>
      </c>
    </row>
    <row r="71" spans="2:21" ht="60" customHeight="1">
      <c r="B71" s="112"/>
      <c r="C71" s="27" t="s">
        <v>250</v>
      </c>
      <c r="D71" s="72" t="s">
        <v>251</v>
      </c>
      <c r="E71" s="24"/>
      <c r="F71" s="24"/>
      <c r="G71" s="24"/>
      <c r="H71" s="24"/>
      <c r="I71" s="21" t="s">
        <v>103</v>
      </c>
      <c r="J71" s="21" t="s">
        <v>252</v>
      </c>
      <c r="K71" s="21" t="s">
        <v>253</v>
      </c>
      <c r="L71" s="37" t="s">
        <v>179</v>
      </c>
      <c r="M71" s="21" t="s">
        <v>254</v>
      </c>
      <c r="N71" s="23">
        <v>4</v>
      </c>
      <c r="O71" s="23">
        <v>2</v>
      </c>
      <c r="P71" s="23">
        <f t="shared" si="4"/>
        <v>8</v>
      </c>
      <c r="Q71" s="24" t="str">
        <f t="shared" si="5"/>
        <v>IMPORTANTE</v>
      </c>
      <c r="R71" s="25" t="s">
        <v>255</v>
      </c>
      <c r="S71" s="23" t="s">
        <v>109</v>
      </c>
      <c r="T71" s="26"/>
      <c r="U71" s="23" t="s">
        <v>110</v>
      </c>
    </row>
    <row r="72" spans="2:21" ht="60" customHeight="1">
      <c r="B72" s="113"/>
      <c r="C72" s="27" t="s">
        <v>256</v>
      </c>
      <c r="D72" s="72" t="s">
        <v>257</v>
      </c>
      <c r="E72" s="24"/>
      <c r="F72" s="24"/>
      <c r="G72" s="24"/>
      <c r="H72" s="24"/>
      <c r="I72" s="21" t="s">
        <v>103</v>
      </c>
      <c r="J72" s="21" t="s">
        <v>228</v>
      </c>
      <c r="K72" s="21" t="s">
        <v>258</v>
      </c>
      <c r="L72" s="37" t="s">
        <v>179</v>
      </c>
      <c r="M72" s="21" t="s">
        <v>259</v>
      </c>
      <c r="N72" s="23">
        <v>4</v>
      </c>
      <c r="O72" s="23">
        <v>2</v>
      </c>
      <c r="P72" s="23">
        <f t="shared" si="4"/>
        <v>8</v>
      </c>
      <c r="Q72" s="24" t="str">
        <f t="shared" si="5"/>
        <v>IMPORTANTE</v>
      </c>
      <c r="R72" s="25" t="s">
        <v>255</v>
      </c>
      <c r="S72" s="23" t="s">
        <v>109</v>
      </c>
      <c r="T72" s="26"/>
      <c r="U72" s="23" t="s">
        <v>110</v>
      </c>
    </row>
    <row r="73" spans="2:21" ht="60" customHeight="1">
      <c r="B73" s="111" t="s">
        <v>260</v>
      </c>
      <c r="C73" s="27" t="s">
        <v>260</v>
      </c>
      <c r="D73" s="72" t="s">
        <v>261</v>
      </c>
      <c r="E73" s="24"/>
      <c r="F73" s="24"/>
      <c r="G73" s="24"/>
      <c r="H73" s="24"/>
      <c r="I73" s="21" t="s">
        <v>103</v>
      </c>
      <c r="J73" s="21" t="s">
        <v>262</v>
      </c>
      <c r="K73" s="21" t="s">
        <v>263</v>
      </c>
      <c r="L73" s="37" t="s">
        <v>179</v>
      </c>
      <c r="M73" s="21" t="s">
        <v>196</v>
      </c>
      <c r="N73" s="23">
        <v>4</v>
      </c>
      <c r="O73" s="23">
        <v>2</v>
      </c>
      <c r="P73" s="23">
        <f t="shared" si="4"/>
        <v>8</v>
      </c>
      <c r="Q73" s="24" t="str">
        <f t="shared" si="5"/>
        <v>IMPORTANTE</v>
      </c>
      <c r="R73" s="25" t="s">
        <v>264</v>
      </c>
      <c r="S73" s="23" t="s">
        <v>109</v>
      </c>
      <c r="T73" s="26"/>
      <c r="U73" s="23" t="s">
        <v>110</v>
      </c>
    </row>
    <row r="74" spans="2:21" ht="60" customHeight="1">
      <c r="B74" s="112"/>
      <c r="C74" s="27" t="s">
        <v>265</v>
      </c>
      <c r="D74" s="72" t="s">
        <v>266</v>
      </c>
      <c r="E74" s="24"/>
      <c r="F74" s="24"/>
      <c r="G74" s="24"/>
      <c r="H74" s="24"/>
      <c r="I74" s="21" t="s">
        <v>103</v>
      </c>
      <c r="J74" s="21" t="s">
        <v>136</v>
      </c>
      <c r="K74" s="21" t="s">
        <v>267</v>
      </c>
      <c r="L74" s="37" t="s">
        <v>179</v>
      </c>
      <c r="M74" s="21" t="s">
        <v>268</v>
      </c>
      <c r="N74" s="23">
        <v>4</v>
      </c>
      <c r="O74" s="23">
        <v>2</v>
      </c>
      <c r="P74" s="23">
        <f t="shared" si="4"/>
        <v>8</v>
      </c>
      <c r="Q74" s="24" t="str">
        <f t="shared" si="5"/>
        <v>IMPORTANTE</v>
      </c>
      <c r="R74" s="25" t="s">
        <v>269</v>
      </c>
      <c r="S74" s="23" t="s">
        <v>109</v>
      </c>
      <c r="T74" s="26"/>
      <c r="U74" s="23" t="s">
        <v>110</v>
      </c>
    </row>
    <row r="75" spans="2:21" ht="60" customHeight="1">
      <c r="B75" s="112"/>
      <c r="C75" s="27" t="s">
        <v>270</v>
      </c>
      <c r="D75" s="72" t="s">
        <v>271</v>
      </c>
      <c r="E75" s="24"/>
      <c r="F75" s="24"/>
      <c r="G75" s="24"/>
      <c r="H75" s="24"/>
      <c r="I75" s="21" t="s">
        <v>103</v>
      </c>
      <c r="J75" s="21" t="s">
        <v>228</v>
      </c>
      <c r="K75" s="21" t="s">
        <v>272</v>
      </c>
      <c r="L75" s="37" t="s">
        <v>179</v>
      </c>
      <c r="M75" s="21" t="s">
        <v>268</v>
      </c>
      <c r="N75" s="23">
        <v>2</v>
      </c>
      <c r="O75" s="23">
        <v>2</v>
      </c>
      <c r="P75" s="23">
        <f t="shared" si="4"/>
        <v>4</v>
      </c>
      <c r="Q75" s="24" t="str">
        <f t="shared" si="5"/>
        <v>MODERADO</v>
      </c>
      <c r="R75" s="25" t="s">
        <v>269</v>
      </c>
      <c r="S75" s="23" t="s">
        <v>109</v>
      </c>
      <c r="T75" s="26"/>
      <c r="U75" s="23" t="s">
        <v>110</v>
      </c>
    </row>
    <row r="76" spans="2:21" ht="60" customHeight="1">
      <c r="B76" s="112"/>
      <c r="C76" s="122" t="s">
        <v>273</v>
      </c>
      <c r="D76" s="103" t="s">
        <v>274</v>
      </c>
      <c r="E76" s="103"/>
      <c r="F76" s="103"/>
      <c r="G76" s="103"/>
      <c r="H76" s="103"/>
      <c r="I76" s="116" t="s">
        <v>103</v>
      </c>
      <c r="J76" s="116" t="s">
        <v>252</v>
      </c>
      <c r="K76" s="120" t="s">
        <v>275</v>
      </c>
      <c r="L76" s="118" t="s">
        <v>179</v>
      </c>
      <c r="M76" s="116" t="s">
        <v>196</v>
      </c>
      <c r="N76" s="114">
        <v>2</v>
      </c>
      <c r="O76" s="114">
        <v>2</v>
      </c>
      <c r="P76" s="114">
        <f t="shared" si="4"/>
        <v>4</v>
      </c>
      <c r="Q76" s="103" t="str">
        <f t="shared" si="5"/>
        <v>MODERADO</v>
      </c>
      <c r="R76" s="25" t="s">
        <v>276</v>
      </c>
      <c r="S76" s="23" t="s">
        <v>109</v>
      </c>
      <c r="T76" s="26"/>
      <c r="U76" s="23" t="s">
        <v>110</v>
      </c>
    </row>
    <row r="77" spans="2:21" ht="60" customHeight="1">
      <c r="B77" s="112"/>
      <c r="C77" s="123"/>
      <c r="D77" s="104"/>
      <c r="E77" s="104"/>
      <c r="F77" s="104"/>
      <c r="G77" s="104"/>
      <c r="H77" s="104"/>
      <c r="I77" s="117"/>
      <c r="J77" s="117"/>
      <c r="K77" s="121"/>
      <c r="L77" s="119"/>
      <c r="M77" s="117"/>
      <c r="N77" s="115"/>
      <c r="O77" s="115"/>
      <c r="P77" s="115"/>
      <c r="Q77" s="104"/>
      <c r="R77" s="96" t="s">
        <v>277</v>
      </c>
      <c r="S77" s="23" t="s">
        <v>109</v>
      </c>
      <c r="T77" s="26"/>
      <c r="U77" s="23" t="s">
        <v>110</v>
      </c>
    </row>
    <row r="78" spans="2:21" ht="60" customHeight="1">
      <c r="B78" s="112"/>
      <c r="C78" s="27" t="s">
        <v>278</v>
      </c>
      <c r="D78" s="72" t="s">
        <v>279</v>
      </c>
      <c r="E78" s="24"/>
      <c r="F78" s="24"/>
      <c r="G78" s="24"/>
      <c r="H78" s="24"/>
      <c r="I78" s="21" t="s">
        <v>103</v>
      </c>
      <c r="J78" s="21" t="s">
        <v>228</v>
      </c>
      <c r="K78" s="21" t="s">
        <v>280</v>
      </c>
      <c r="L78" s="37" t="s">
        <v>179</v>
      </c>
      <c r="M78" s="21" t="s">
        <v>196</v>
      </c>
      <c r="N78" s="23">
        <v>2</v>
      </c>
      <c r="O78" s="23">
        <v>2</v>
      </c>
      <c r="P78" s="23">
        <f t="shared" si="4"/>
        <v>4</v>
      </c>
      <c r="Q78" s="24" t="str">
        <f t="shared" si="5"/>
        <v>MODERADO</v>
      </c>
      <c r="R78" s="25" t="s">
        <v>281</v>
      </c>
      <c r="S78" s="23" t="s">
        <v>109</v>
      </c>
      <c r="T78" s="26"/>
      <c r="U78" s="23" t="s">
        <v>110</v>
      </c>
    </row>
    <row r="79" spans="2:21" ht="60" customHeight="1">
      <c r="B79" s="112"/>
      <c r="C79" s="27" t="s">
        <v>282</v>
      </c>
      <c r="D79" s="72" t="s">
        <v>283</v>
      </c>
      <c r="E79" s="24"/>
      <c r="F79" s="24"/>
      <c r="G79" s="24"/>
      <c r="H79" s="24"/>
      <c r="I79" s="21" t="s">
        <v>103</v>
      </c>
      <c r="J79" s="21" t="s">
        <v>252</v>
      </c>
      <c r="K79" s="21" t="s">
        <v>284</v>
      </c>
      <c r="L79" s="37" t="s">
        <v>179</v>
      </c>
      <c r="M79" s="21" t="s">
        <v>196</v>
      </c>
      <c r="N79" s="23">
        <v>2</v>
      </c>
      <c r="O79" s="23">
        <v>2</v>
      </c>
      <c r="P79" s="23">
        <f t="shared" si="4"/>
        <v>4</v>
      </c>
      <c r="Q79" s="24" t="str">
        <f t="shared" si="5"/>
        <v>MODERADO</v>
      </c>
      <c r="R79" s="25" t="s">
        <v>285</v>
      </c>
      <c r="S79" s="23" t="s">
        <v>109</v>
      </c>
      <c r="T79" s="26"/>
      <c r="U79" s="23" t="s">
        <v>110</v>
      </c>
    </row>
    <row r="80" spans="2:21" ht="60" customHeight="1">
      <c r="B80" s="112"/>
      <c r="C80" s="27" t="s">
        <v>286</v>
      </c>
      <c r="D80" s="72" t="s">
        <v>287</v>
      </c>
      <c r="E80" s="24"/>
      <c r="F80" s="24"/>
      <c r="G80" s="24"/>
      <c r="H80" s="24"/>
      <c r="I80" s="21" t="s">
        <v>103</v>
      </c>
      <c r="J80" s="21" t="s">
        <v>252</v>
      </c>
      <c r="K80" s="21" t="s">
        <v>288</v>
      </c>
      <c r="L80" s="37" t="s">
        <v>179</v>
      </c>
      <c r="M80" s="21" t="s">
        <v>289</v>
      </c>
      <c r="N80" s="23">
        <v>1</v>
      </c>
      <c r="O80" s="23">
        <v>2</v>
      </c>
      <c r="P80" s="23">
        <f t="shared" si="4"/>
        <v>2</v>
      </c>
      <c r="Q80" s="24" t="str">
        <f t="shared" si="5"/>
        <v>TOLERABLE</v>
      </c>
      <c r="R80" s="25" t="s">
        <v>290</v>
      </c>
      <c r="S80" s="23" t="s">
        <v>109</v>
      </c>
      <c r="T80" s="26"/>
      <c r="U80" s="23" t="s">
        <v>110</v>
      </c>
    </row>
    <row r="81" spans="2:21" ht="60" customHeight="1">
      <c r="B81" s="112"/>
      <c r="C81" s="27" t="s">
        <v>291</v>
      </c>
      <c r="D81" s="72" t="s">
        <v>292</v>
      </c>
      <c r="E81" s="24"/>
      <c r="F81" s="24"/>
      <c r="G81" s="24"/>
      <c r="H81" s="24"/>
      <c r="I81" s="21" t="s">
        <v>103</v>
      </c>
      <c r="J81" s="21" t="s">
        <v>228</v>
      </c>
      <c r="K81" s="21" t="s">
        <v>293</v>
      </c>
      <c r="L81" s="37" t="s">
        <v>179</v>
      </c>
      <c r="M81" s="21" t="s">
        <v>294</v>
      </c>
      <c r="N81" s="23">
        <v>4</v>
      </c>
      <c r="O81" s="23">
        <v>2</v>
      </c>
      <c r="P81" s="23">
        <f t="shared" si="4"/>
        <v>8</v>
      </c>
      <c r="Q81" s="24" t="str">
        <f t="shared" si="5"/>
        <v>IMPORTANTE</v>
      </c>
      <c r="R81" s="25" t="s">
        <v>295</v>
      </c>
      <c r="S81" s="23" t="s">
        <v>109</v>
      </c>
      <c r="T81" s="26"/>
      <c r="U81" s="23" t="s">
        <v>110</v>
      </c>
    </row>
    <row r="82" spans="2:21" ht="60" customHeight="1">
      <c r="B82" s="112"/>
      <c r="C82" s="27" t="s">
        <v>296</v>
      </c>
      <c r="D82" s="72" t="s">
        <v>297</v>
      </c>
      <c r="E82" s="24"/>
      <c r="F82" s="24"/>
      <c r="G82" s="24"/>
      <c r="H82" s="24"/>
      <c r="I82" s="21" t="s">
        <v>103</v>
      </c>
      <c r="J82" s="21" t="s">
        <v>228</v>
      </c>
      <c r="K82" s="21" t="s">
        <v>298</v>
      </c>
      <c r="L82" s="37" t="s">
        <v>179</v>
      </c>
      <c r="M82" s="21" t="s">
        <v>299</v>
      </c>
      <c r="N82" s="23">
        <v>4</v>
      </c>
      <c r="O82" s="23">
        <v>2</v>
      </c>
      <c r="P82" s="23">
        <f t="shared" si="4"/>
        <v>8</v>
      </c>
      <c r="Q82" s="24" t="str">
        <f t="shared" si="5"/>
        <v>IMPORTANTE</v>
      </c>
      <c r="R82" s="25" t="s">
        <v>300</v>
      </c>
      <c r="S82" s="23" t="s">
        <v>109</v>
      </c>
      <c r="T82" s="26"/>
      <c r="U82" s="23" t="s">
        <v>110</v>
      </c>
    </row>
    <row r="83" spans="2:21" ht="60" customHeight="1">
      <c r="B83" s="112"/>
      <c r="C83" s="27" t="s">
        <v>301</v>
      </c>
      <c r="D83" s="72" t="s">
        <v>292</v>
      </c>
      <c r="E83" s="24"/>
      <c r="F83" s="24"/>
      <c r="G83" s="24"/>
      <c r="H83" s="24"/>
      <c r="I83" s="21" t="s">
        <v>103</v>
      </c>
      <c r="J83" s="21" t="s">
        <v>136</v>
      </c>
      <c r="K83" s="21" t="s">
        <v>302</v>
      </c>
      <c r="L83" s="37" t="s">
        <v>179</v>
      </c>
      <c r="M83" s="21" t="s">
        <v>303</v>
      </c>
      <c r="N83" s="23">
        <v>1</v>
      </c>
      <c r="O83" s="23">
        <v>2</v>
      </c>
      <c r="P83" s="23">
        <f t="shared" si="4"/>
        <v>2</v>
      </c>
      <c r="Q83" s="24" t="str">
        <f t="shared" si="5"/>
        <v>TOLERABLE</v>
      </c>
      <c r="R83" s="25" t="s">
        <v>304</v>
      </c>
      <c r="S83" s="23" t="s">
        <v>109</v>
      </c>
      <c r="T83" s="26"/>
      <c r="U83" s="23" t="s">
        <v>110</v>
      </c>
    </row>
    <row r="84" spans="2:21" ht="60" customHeight="1">
      <c r="B84" s="113"/>
      <c r="C84" s="27" t="s">
        <v>305</v>
      </c>
      <c r="D84" s="72" t="s">
        <v>297</v>
      </c>
      <c r="E84" s="24"/>
      <c r="F84" s="24"/>
      <c r="G84" s="24"/>
      <c r="H84" s="24"/>
      <c r="I84" s="21" t="s">
        <v>103</v>
      </c>
      <c r="J84" s="21" t="s">
        <v>136</v>
      </c>
      <c r="K84" s="21" t="s">
        <v>306</v>
      </c>
      <c r="L84" s="37" t="s">
        <v>179</v>
      </c>
      <c r="M84" s="21" t="s">
        <v>307</v>
      </c>
      <c r="N84" s="23">
        <v>4</v>
      </c>
      <c r="O84" s="23">
        <v>2</v>
      </c>
      <c r="P84" s="23">
        <f t="shared" si="4"/>
        <v>8</v>
      </c>
      <c r="Q84" s="24" t="str">
        <f t="shared" si="5"/>
        <v>IMPORTANTE</v>
      </c>
      <c r="R84" s="25" t="s">
        <v>308</v>
      </c>
      <c r="S84" s="23" t="s">
        <v>109</v>
      </c>
      <c r="T84" s="26"/>
      <c r="U84" s="23" t="s">
        <v>110</v>
      </c>
    </row>
    <row r="85" spans="2:21" ht="60" customHeight="1">
      <c r="B85" s="111" t="s">
        <v>309</v>
      </c>
      <c r="C85" s="27" t="s">
        <v>310</v>
      </c>
      <c r="D85" s="72" t="s">
        <v>311</v>
      </c>
      <c r="E85" s="24"/>
      <c r="F85" s="24"/>
      <c r="G85" s="24"/>
      <c r="H85" s="24"/>
      <c r="I85" s="21" t="s">
        <v>103</v>
      </c>
      <c r="J85" s="21" t="s">
        <v>136</v>
      </c>
      <c r="K85" s="21" t="s">
        <v>253</v>
      </c>
      <c r="L85" s="37" t="s">
        <v>106</v>
      </c>
      <c r="M85" s="21" t="s">
        <v>312</v>
      </c>
      <c r="N85" s="23">
        <v>2</v>
      </c>
      <c r="O85" s="23">
        <v>2</v>
      </c>
      <c r="P85" s="23">
        <f t="shared" si="4"/>
        <v>4</v>
      </c>
      <c r="Q85" s="24" t="str">
        <f t="shared" si="5"/>
        <v>MODERADO</v>
      </c>
      <c r="R85" s="25" t="s">
        <v>313</v>
      </c>
      <c r="S85" s="23" t="s">
        <v>109</v>
      </c>
      <c r="T85" s="26"/>
      <c r="U85" s="23" t="s">
        <v>110</v>
      </c>
    </row>
    <row r="86" spans="2:21" ht="60" customHeight="1">
      <c r="B86" s="113"/>
      <c r="C86" s="78" t="s">
        <v>314</v>
      </c>
      <c r="D86" s="89" t="s">
        <v>315</v>
      </c>
      <c r="E86" s="80"/>
      <c r="F86" s="80"/>
      <c r="G86" s="80"/>
      <c r="H86" s="80"/>
      <c r="I86" s="84" t="s">
        <v>103</v>
      </c>
      <c r="J86" s="84" t="s">
        <v>136</v>
      </c>
      <c r="K86" s="84" t="s">
        <v>316</v>
      </c>
      <c r="L86" s="86" t="s">
        <v>106</v>
      </c>
      <c r="M86" s="84" t="s">
        <v>312</v>
      </c>
      <c r="N86" s="82">
        <v>2</v>
      </c>
      <c r="O86" s="82">
        <v>2</v>
      </c>
      <c r="P86" s="82">
        <f t="shared" si="4"/>
        <v>4</v>
      </c>
      <c r="Q86" s="80" t="str">
        <f t="shared" si="5"/>
        <v>MODERADO</v>
      </c>
      <c r="R86" s="25" t="s">
        <v>317</v>
      </c>
      <c r="S86" s="23" t="s">
        <v>109</v>
      </c>
      <c r="T86" s="26"/>
      <c r="U86" s="23" t="s">
        <v>110</v>
      </c>
    </row>
    <row r="87" spans="2:21" ht="60" customHeight="1">
      <c r="B87" s="109" t="s">
        <v>318</v>
      </c>
      <c r="C87" s="166" t="s">
        <v>319</v>
      </c>
      <c r="D87" s="155" t="s">
        <v>320</v>
      </c>
      <c r="E87" s="155"/>
      <c r="F87" s="155"/>
      <c r="G87" s="155"/>
      <c r="H87" s="155"/>
      <c r="I87" s="158" t="s">
        <v>103</v>
      </c>
      <c r="J87" s="158" t="s">
        <v>136</v>
      </c>
      <c r="K87" s="158" t="s">
        <v>321</v>
      </c>
      <c r="L87" s="159" t="s">
        <v>106</v>
      </c>
      <c r="M87" s="158" t="s">
        <v>312</v>
      </c>
      <c r="N87" s="157">
        <v>2</v>
      </c>
      <c r="O87" s="157">
        <v>2</v>
      </c>
      <c r="P87" s="157">
        <f t="shared" si="4"/>
        <v>4</v>
      </c>
      <c r="Q87" s="155" t="str">
        <f t="shared" si="5"/>
        <v>MODERADO</v>
      </c>
      <c r="R87" s="88" t="s">
        <v>322</v>
      </c>
      <c r="S87" s="23" t="s">
        <v>109</v>
      </c>
      <c r="T87" s="26"/>
      <c r="U87" s="23" t="s">
        <v>110</v>
      </c>
    </row>
    <row r="88" spans="2:21" ht="60" customHeight="1">
      <c r="B88" s="131"/>
      <c r="C88" s="166"/>
      <c r="D88" s="155"/>
      <c r="E88" s="155"/>
      <c r="F88" s="155"/>
      <c r="G88" s="155"/>
      <c r="H88" s="155"/>
      <c r="I88" s="158"/>
      <c r="J88" s="158"/>
      <c r="K88" s="158"/>
      <c r="L88" s="159"/>
      <c r="M88" s="158"/>
      <c r="N88" s="157"/>
      <c r="O88" s="157"/>
      <c r="P88" s="157"/>
      <c r="Q88" s="155"/>
      <c r="R88" s="88" t="s">
        <v>323</v>
      </c>
      <c r="S88" s="23" t="s">
        <v>109</v>
      </c>
      <c r="T88" s="26"/>
      <c r="U88" s="23" t="s">
        <v>110</v>
      </c>
    </row>
    <row r="89" spans="2:21" ht="60" customHeight="1">
      <c r="B89" s="131"/>
      <c r="C89" s="166"/>
      <c r="D89" s="155"/>
      <c r="E89" s="155"/>
      <c r="F89" s="155"/>
      <c r="G89" s="155"/>
      <c r="H89" s="155"/>
      <c r="I89" s="158"/>
      <c r="J89" s="158"/>
      <c r="K89" s="158"/>
      <c r="L89" s="159"/>
      <c r="M89" s="158"/>
      <c r="N89" s="157"/>
      <c r="O89" s="157"/>
      <c r="P89" s="157"/>
      <c r="Q89" s="155"/>
      <c r="R89" s="88" t="s">
        <v>324</v>
      </c>
      <c r="S89" s="23" t="s">
        <v>109</v>
      </c>
      <c r="T89" s="26"/>
      <c r="U89" s="23" t="s">
        <v>110</v>
      </c>
    </row>
    <row r="90" spans="2:21" ht="60" customHeight="1">
      <c r="B90" s="131"/>
      <c r="C90" s="167" t="s">
        <v>325</v>
      </c>
      <c r="D90" s="163" t="s">
        <v>326</v>
      </c>
      <c r="E90" s="163"/>
      <c r="F90" s="163"/>
      <c r="G90" s="163"/>
      <c r="H90" s="163"/>
      <c r="I90" s="165" t="s">
        <v>103</v>
      </c>
      <c r="J90" s="165" t="s">
        <v>136</v>
      </c>
      <c r="K90" s="162" t="s">
        <v>327</v>
      </c>
      <c r="L90" s="161" t="s">
        <v>106</v>
      </c>
      <c r="M90" s="165" t="s">
        <v>312</v>
      </c>
      <c r="N90" s="164">
        <v>2</v>
      </c>
      <c r="O90" s="164">
        <v>2</v>
      </c>
      <c r="P90" s="164">
        <f t="shared" si="4"/>
        <v>4</v>
      </c>
      <c r="Q90" s="163" t="str">
        <f t="shared" si="5"/>
        <v>MODERADO</v>
      </c>
      <c r="R90" s="25" t="s">
        <v>322</v>
      </c>
      <c r="S90" s="23" t="s">
        <v>109</v>
      </c>
      <c r="T90" s="26"/>
      <c r="U90" s="23" t="s">
        <v>110</v>
      </c>
    </row>
    <row r="91" spans="2:21" ht="60" customHeight="1">
      <c r="B91" s="131"/>
      <c r="C91" s="129"/>
      <c r="D91" s="124"/>
      <c r="E91" s="124"/>
      <c r="F91" s="124"/>
      <c r="G91" s="124"/>
      <c r="H91" s="124"/>
      <c r="I91" s="126"/>
      <c r="J91" s="126"/>
      <c r="K91" s="128"/>
      <c r="L91" s="127"/>
      <c r="M91" s="126"/>
      <c r="N91" s="125"/>
      <c r="O91" s="125"/>
      <c r="P91" s="125"/>
      <c r="Q91" s="124"/>
      <c r="R91" s="88" t="s">
        <v>323</v>
      </c>
      <c r="S91" s="23" t="s">
        <v>109</v>
      </c>
      <c r="T91" s="26"/>
      <c r="U91" s="23" t="s">
        <v>110</v>
      </c>
    </row>
    <row r="92" spans="2:21" ht="60" customHeight="1">
      <c r="B92" s="131"/>
      <c r="C92" s="123"/>
      <c r="D92" s="104"/>
      <c r="E92" s="104"/>
      <c r="F92" s="104"/>
      <c r="G92" s="104"/>
      <c r="H92" s="104"/>
      <c r="I92" s="117"/>
      <c r="J92" s="117"/>
      <c r="K92" s="121"/>
      <c r="L92" s="119"/>
      <c r="M92" s="117"/>
      <c r="N92" s="115"/>
      <c r="O92" s="115"/>
      <c r="P92" s="115"/>
      <c r="Q92" s="104"/>
      <c r="R92" s="79" t="s">
        <v>328</v>
      </c>
      <c r="S92" s="23" t="s">
        <v>109</v>
      </c>
      <c r="T92" s="26"/>
      <c r="U92" s="23" t="s">
        <v>110</v>
      </c>
    </row>
    <row r="93" spans="2:21" ht="60" customHeight="1">
      <c r="B93" s="131"/>
      <c r="C93" s="122" t="s">
        <v>256</v>
      </c>
      <c r="D93" s="103" t="s">
        <v>329</v>
      </c>
      <c r="E93" s="103"/>
      <c r="F93" s="103"/>
      <c r="G93" s="103"/>
      <c r="H93" s="103"/>
      <c r="I93" s="116" t="s">
        <v>103</v>
      </c>
      <c r="J93" s="116" t="s">
        <v>136</v>
      </c>
      <c r="K93" s="120" t="s">
        <v>330</v>
      </c>
      <c r="L93" s="118" t="s">
        <v>106</v>
      </c>
      <c r="M93" s="116" t="s">
        <v>307</v>
      </c>
      <c r="N93" s="114">
        <v>2</v>
      </c>
      <c r="O93" s="114">
        <v>2</v>
      </c>
      <c r="P93" s="114">
        <f t="shared" si="4"/>
        <v>4</v>
      </c>
      <c r="Q93" s="103" t="str">
        <f t="shared" si="5"/>
        <v>MODERADO</v>
      </c>
      <c r="R93" s="25" t="s">
        <v>331</v>
      </c>
      <c r="S93" s="23" t="s">
        <v>109</v>
      </c>
      <c r="T93" s="26"/>
      <c r="U93" s="23" t="s">
        <v>110</v>
      </c>
    </row>
    <row r="94" spans="2:21" ht="60" customHeight="1">
      <c r="B94" s="131"/>
      <c r="C94" s="129"/>
      <c r="D94" s="124"/>
      <c r="E94" s="124"/>
      <c r="F94" s="124"/>
      <c r="G94" s="124"/>
      <c r="H94" s="124"/>
      <c r="I94" s="126"/>
      <c r="J94" s="126"/>
      <c r="K94" s="128"/>
      <c r="L94" s="127"/>
      <c r="M94" s="126"/>
      <c r="N94" s="125"/>
      <c r="O94" s="125"/>
      <c r="P94" s="125"/>
      <c r="Q94" s="124"/>
      <c r="R94" s="25" t="s">
        <v>332</v>
      </c>
      <c r="S94" s="23" t="s">
        <v>109</v>
      </c>
      <c r="T94" s="26"/>
      <c r="U94" s="23" t="s">
        <v>110</v>
      </c>
    </row>
    <row r="95" spans="2:21" ht="60" customHeight="1">
      <c r="B95" s="110"/>
      <c r="C95" s="123"/>
      <c r="D95" s="104"/>
      <c r="E95" s="104"/>
      <c r="F95" s="104"/>
      <c r="G95" s="104"/>
      <c r="H95" s="104"/>
      <c r="I95" s="117"/>
      <c r="J95" s="117"/>
      <c r="K95" s="121"/>
      <c r="L95" s="119"/>
      <c r="M95" s="117"/>
      <c r="N95" s="115"/>
      <c r="O95" s="115"/>
      <c r="P95" s="115"/>
      <c r="Q95" s="104"/>
      <c r="R95" s="79" t="s">
        <v>333</v>
      </c>
      <c r="S95" s="23" t="s">
        <v>109</v>
      </c>
      <c r="T95" s="26"/>
      <c r="U95" s="23" t="s">
        <v>110</v>
      </c>
    </row>
    <row r="96" spans="2:21" ht="60" customHeight="1">
      <c r="B96" s="111" t="s">
        <v>334</v>
      </c>
      <c r="C96" s="122" t="s">
        <v>335</v>
      </c>
      <c r="D96" s="103" t="s">
        <v>336</v>
      </c>
      <c r="E96" s="103"/>
      <c r="F96" s="103"/>
      <c r="G96" s="103"/>
      <c r="H96" s="103"/>
      <c r="I96" s="116" t="s">
        <v>103</v>
      </c>
      <c r="J96" s="116" t="s">
        <v>136</v>
      </c>
      <c r="K96" s="120" t="s">
        <v>337</v>
      </c>
      <c r="L96" s="118" t="s">
        <v>179</v>
      </c>
      <c r="M96" s="116" t="s">
        <v>307</v>
      </c>
      <c r="N96" s="114">
        <v>1</v>
      </c>
      <c r="O96" s="114">
        <v>2</v>
      </c>
      <c r="P96" s="114">
        <f t="shared" si="4"/>
        <v>2</v>
      </c>
      <c r="Q96" s="103" t="str">
        <f t="shared" si="5"/>
        <v>TOLERABLE</v>
      </c>
      <c r="R96" s="30" t="s">
        <v>338</v>
      </c>
      <c r="S96" s="23" t="s">
        <v>109</v>
      </c>
      <c r="T96" s="26"/>
      <c r="U96" s="23" t="s">
        <v>110</v>
      </c>
    </row>
    <row r="97" spans="2:21" ht="60" customHeight="1">
      <c r="B97" s="112"/>
      <c r="C97" s="123"/>
      <c r="D97" s="104"/>
      <c r="E97" s="104"/>
      <c r="F97" s="104"/>
      <c r="G97" s="104"/>
      <c r="H97" s="104"/>
      <c r="I97" s="117"/>
      <c r="J97" s="117"/>
      <c r="K97" s="121"/>
      <c r="L97" s="119"/>
      <c r="M97" s="117"/>
      <c r="N97" s="115"/>
      <c r="O97" s="115"/>
      <c r="P97" s="115"/>
      <c r="Q97" s="104"/>
      <c r="R97" s="79" t="s">
        <v>339</v>
      </c>
      <c r="S97" s="23" t="s">
        <v>109</v>
      </c>
      <c r="T97" s="26"/>
      <c r="U97" s="23" t="s">
        <v>110</v>
      </c>
    </row>
    <row r="98" spans="2:21" ht="60" customHeight="1">
      <c r="B98" s="112"/>
      <c r="C98" s="27" t="s">
        <v>340</v>
      </c>
      <c r="D98" s="72" t="s">
        <v>341</v>
      </c>
      <c r="E98" s="24"/>
      <c r="F98" s="24"/>
      <c r="G98" s="24"/>
      <c r="H98" s="24"/>
      <c r="I98" s="21" t="s">
        <v>103</v>
      </c>
      <c r="J98" s="21" t="s">
        <v>136</v>
      </c>
      <c r="K98" s="21" t="s">
        <v>342</v>
      </c>
      <c r="L98" s="37" t="s">
        <v>179</v>
      </c>
      <c r="M98" s="21" t="s">
        <v>268</v>
      </c>
      <c r="N98" s="23">
        <v>1</v>
      </c>
      <c r="O98" s="23">
        <v>2</v>
      </c>
      <c r="P98" s="23">
        <f t="shared" si="4"/>
        <v>2</v>
      </c>
      <c r="Q98" s="24" t="str">
        <f t="shared" si="5"/>
        <v>TOLERABLE</v>
      </c>
      <c r="R98" s="25" t="s">
        <v>343</v>
      </c>
      <c r="S98" s="23" t="s">
        <v>109</v>
      </c>
      <c r="T98" s="26"/>
      <c r="U98" s="23" t="s">
        <v>110</v>
      </c>
    </row>
    <row r="99" spans="2:21" ht="60" customHeight="1">
      <c r="B99" s="112"/>
      <c r="C99" s="122" t="s">
        <v>344</v>
      </c>
      <c r="D99" s="103" t="s">
        <v>345</v>
      </c>
      <c r="E99" s="103"/>
      <c r="F99" s="103"/>
      <c r="G99" s="103"/>
      <c r="H99" s="103"/>
      <c r="I99" s="116" t="s">
        <v>103</v>
      </c>
      <c r="J99" s="116" t="s">
        <v>252</v>
      </c>
      <c r="K99" s="120" t="s">
        <v>346</v>
      </c>
      <c r="L99" s="118" t="s">
        <v>179</v>
      </c>
      <c r="M99" s="116" t="s">
        <v>347</v>
      </c>
      <c r="N99" s="114">
        <v>1</v>
      </c>
      <c r="O99" s="114">
        <v>2</v>
      </c>
      <c r="P99" s="114">
        <f t="shared" si="4"/>
        <v>2</v>
      </c>
      <c r="Q99" s="103" t="str">
        <f t="shared" si="5"/>
        <v>TOLERABLE</v>
      </c>
      <c r="R99" s="25" t="s">
        <v>331</v>
      </c>
      <c r="S99" s="23" t="s">
        <v>109</v>
      </c>
      <c r="T99" s="26"/>
      <c r="U99" s="23" t="s">
        <v>110</v>
      </c>
    </row>
    <row r="100" spans="2:21" ht="60" customHeight="1">
      <c r="B100" s="112"/>
      <c r="C100" s="129"/>
      <c r="D100" s="124"/>
      <c r="E100" s="124"/>
      <c r="F100" s="124"/>
      <c r="G100" s="124"/>
      <c r="H100" s="124"/>
      <c r="I100" s="126"/>
      <c r="J100" s="126"/>
      <c r="K100" s="128"/>
      <c r="L100" s="127"/>
      <c r="M100" s="126"/>
      <c r="N100" s="125"/>
      <c r="O100" s="125"/>
      <c r="P100" s="125"/>
      <c r="Q100" s="124"/>
      <c r="R100" s="79" t="s">
        <v>348</v>
      </c>
      <c r="S100" s="23"/>
      <c r="T100" s="26"/>
      <c r="U100" s="23"/>
    </row>
    <row r="101" spans="2:21" ht="60" customHeight="1">
      <c r="B101" s="112"/>
      <c r="C101" s="123"/>
      <c r="D101" s="104"/>
      <c r="E101" s="104"/>
      <c r="F101" s="104"/>
      <c r="G101" s="104"/>
      <c r="H101" s="104"/>
      <c r="I101" s="117"/>
      <c r="J101" s="117"/>
      <c r="K101" s="121"/>
      <c r="L101" s="119"/>
      <c r="M101" s="117"/>
      <c r="N101" s="115"/>
      <c r="O101" s="115"/>
      <c r="P101" s="115"/>
      <c r="Q101" s="104"/>
      <c r="R101" s="25" t="s">
        <v>349</v>
      </c>
      <c r="S101" s="23" t="s">
        <v>109</v>
      </c>
      <c r="T101" s="26"/>
      <c r="U101" s="23" t="s">
        <v>110</v>
      </c>
    </row>
    <row r="102" spans="2:21" ht="60" customHeight="1">
      <c r="B102" s="112"/>
      <c r="C102" s="27" t="s">
        <v>350</v>
      </c>
      <c r="D102" s="72" t="s">
        <v>351</v>
      </c>
      <c r="E102" s="24"/>
      <c r="F102" s="24"/>
      <c r="G102" s="24"/>
      <c r="H102" s="24"/>
      <c r="I102" s="21" t="s">
        <v>103</v>
      </c>
      <c r="J102" s="21" t="s">
        <v>136</v>
      </c>
      <c r="K102" s="21" t="s">
        <v>352</v>
      </c>
      <c r="L102" s="37" t="s">
        <v>179</v>
      </c>
      <c r="M102" s="21" t="s">
        <v>307</v>
      </c>
      <c r="N102" s="23">
        <v>1</v>
      </c>
      <c r="O102" s="23">
        <v>2</v>
      </c>
      <c r="P102" s="23">
        <f t="shared" si="4"/>
        <v>2</v>
      </c>
      <c r="Q102" s="24" t="str">
        <f t="shared" si="5"/>
        <v>TOLERABLE</v>
      </c>
      <c r="R102" s="25" t="s">
        <v>353</v>
      </c>
      <c r="S102" s="23" t="s">
        <v>109</v>
      </c>
      <c r="T102" s="26"/>
      <c r="U102" s="23" t="s">
        <v>110</v>
      </c>
    </row>
    <row r="103" spans="2:21" ht="60" customHeight="1">
      <c r="B103" s="113"/>
      <c r="C103" s="27" t="s">
        <v>354</v>
      </c>
      <c r="D103" s="72" t="s">
        <v>279</v>
      </c>
      <c r="E103" s="24"/>
      <c r="F103" s="24"/>
      <c r="G103" s="24"/>
      <c r="H103" s="24"/>
      <c r="I103" s="21" t="s">
        <v>103</v>
      </c>
      <c r="J103" s="21" t="s">
        <v>136</v>
      </c>
      <c r="K103" s="21" t="s">
        <v>355</v>
      </c>
      <c r="L103" s="37" t="s">
        <v>179</v>
      </c>
      <c r="M103" s="21" t="s">
        <v>356</v>
      </c>
      <c r="N103" s="23">
        <v>1</v>
      </c>
      <c r="O103" s="23">
        <v>2</v>
      </c>
      <c r="P103" s="23">
        <f t="shared" si="4"/>
        <v>2</v>
      </c>
      <c r="Q103" s="24" t="str">
        <f t="shared" si="5"/>
        <v>TOLERABLE</v>
      </c>
      <c r="R103" s="25" t="s">
        <v>357</v>
      </c>
      <c r="S103" s="23" t="s">
        <v>109</v>
      </c>
      <c r="T103" s="26"/>
      <c r="U103" s="23" t="s">
        <v>110</v>
      </c>
    </row>
    <row r="104" spans="2:21" ht="60" customHeight="1">
      <c r="B104" s="109" t="s">
        <v>358</v>
      </c>
      <c r="C104" s="31" t="s">
        <v>359</v>
      </c>
      <c r="D104" s="72" t="s">
        <v>360</v>
      </c>
      <c r="E104" s="24"/>
      <c r="F104" s="24"/>
      <c r="G104" s="24"/>
      <c r="H104" s="24"/>
      <c r="I104" s="21" t="s">
        <v>103</v>
      </c>
      <c r="J104" s="21" t="s">
        <v>136</v>
      </c>
      <c r="K104" s="21" t="s">
        <v>361</v>
      </c>
      <c r="L104" s="37" t="s">
        <v>179</v>
      </c>
      <c r="M104" s="21" t="s">
        <v>362</v>
      </c>
      <c r="N104" s="23">
        <v>4</v>
      </c>
      <c r="O104" s="23">
        <v>2</v>
      </c>
      <c r="P104" s="23">
        <f t="shared" si="4"/>
        <v>8</v>
      </c>
      <c r="Q104" s="24" t="str">
        <f t="shared" si="5"/>
        <v>IMPORTANTE</v>
      </c>
      <c r="R104" s="25" t="s">
        <v>363</v>
      </c>
      <c r="S104" s="23" t="s">
        <v>109</v>
      </c>
      <c r="T104" s="26"/>
      <c r="U104" s="23" t="s">
        <v>110</v>
      </c>
    </row>
    <row r="105" spans="2:21" ht="60" customHeight="1">
      <c r="B105" s="131"/>
      <c r="C105" s="24" t="s">
        <v>364</v>
      </c>
      <c r="D105" s="72" t="s">
        <v>351</v>
      </c>
      <c r="E105" s="24"/>
      <c r="F105" s="24"/>
      <c r="G105" s="24"/>
      <c r="H105" s="24"/>
      <c r="I105" s="21" t="s">
        <v>103</v>
      </c>
      <c r="J105" s="21" t="s">
        <v>136</v>
      </c>
      <c r="K105" s="21" t="s">
        <v>365</v>
      </c>
      <c r="L105" s="37" t="s">
        <v>179</v>
      </c>
      <c r="M105" s="21" t="s">
        <v>366</v>
      </c>
      <c r="N105" s="23">
        <v>2</v>
      </c>
      <c r="O105" s="23">
        <v>2</v>
      </c>
      <c r="P105" s="23">
        <f t="shared" si="4"/>
        <v>4</v>
      </c>
      <c r="Q105" s="24" t="str">
        <f t="shared" si="5"/>
        <v>MODERADO</v>
      </c>
      <c r="R105" s="25" t="s">
        <v>367</v>
      </c>
      <c r="S105" s="23" t="s">
        <v>109</v>
      </c>
      <c r="T105" s="26"/>
      <c r="U105" s="23" t="s">
        <v>110</v>
      </c>
    </row>
    <row r="106" spans="2:21" ht="60" customHeight="1">
      <c r="B106" s="131"/>
      <c r="C106" s="24" t="s">
        <v>368</v>
      </c>
      <c r="D106" s="72" t="s">
        <v>369</v>
      </c>
      <c r="E106" s="24"/>
      <c r="F106" s="24"/>
      <c r="G106" s="24"/>
      <c r="H106" s="24"/>
      <c r="I106" s="21" t="s">
        <v>103</v>
      </c>
      <c r="J106" s="21" t="s">
        <v>136</v>
      </c>
      <c r="K106" s="21" t="s">
        <v>370</v>
      </c>
      <c r="L106" s="37" t="s">
        <v>179</v>
      </c>
      <c r="M106" s="21" t="s">
        <v>268</v>
      </c>
      <c r="N106" s="23">
        <v>2</v>
      </c>
      <c r="O106" s="23">
        <v>2</v>
      </c>
      <c r="P106" s="23">
        <f t="shared" si="4"/>
        <v>4</v>
      </c>
      <c r="Q106" s="24" t="str">
        <f t="shared" si="5"/>
        <v>MODERADO</v>
      </c>
      <c r="R106" s="25" t="s">
        <v>371</v>
      </c>
      <c r="S106" s="23" t="s">
        <v>109</v>
      </c>
      <c r="T106" s="26"/>
      <c r="U106" s="23" t="s">
        <v>110</v>
      </c>
    </row>
    <row r="107" spans="2:21" ht="60" customHeight="1">
      <c r="B107" s="131"/>
      <c r="C107" s="24" t="s">
        <v>372</v>
      </c>
      <c r="D107" s="72" t="s">
        <v>373</v>
      </c>
      <c r="E107" s="24"/>
      <c r="F107" s="24"/>
      <c r="G107" s="24"/>
      <c r="H107" s="24"/>
      <c r="I107" s="21" t="s">
        <v>103</v>
      </c>
      <c r="J107" s="21" t="s">
        <v>374</v>
      </c>
      <c r="K107" s="21" t="s">
        <v>375</v>
      </c>
      <c r="L107" s="37" t="s">
        <v>179</v>
      </c>
      <c r="M107" s="21" t="s">
        <v>268</v>
      </c>
      <c r="N107" s="23">
        <v>2</v>
      </c>
      <c r="O107" s="23">
        <v>2</v>
      </c>
      <c r="P107" s="23">
        <f t="shared" si="4"/>
        <v>4</v>
      </c>
      <c r="Q107" s="24" t="str">
        <f t="shared" si="5"/>
        <v>MODERADO</v>
      </c>
      <c r="R107" s="25" t="s">
        <v>376</v>
      </c>
      <c r="S107" s="23" t="s">
        <v>109</v>
      </c>
      <c r="T107" s="26"/>
      <c r="U107" s="23" t="s">
        <v>110</v>
      </c>
    </row>
    <row r="108" spans="2:21" ht="60" customHeight="1">
      <c r="B108" s="131"/>
      <c r="C108" s="80" t="s">
        <v>377</v>
      </c>
      <c r="D108" s="89" t="s">
        <v>378</v>
      </c>
      <c r="E108" s="80"/>
      <c r="F108" s="80"/>
      <c r="G108" s="80"/>
      <c r="H108" s="80"/>
      <c r="I108" s="84" t="s">
        <v>103</v>
      </c>
      <c r="J108" s="84" t="s">
        <v>252</v>
      </c>
      <c r="K108" s="84" t="s">
        <v>379</v>
      </c>
      <c r="L108" s="86" t="s">
        <v>179</v>
      </c>
      <c r="M108" s="84" t="s">
        <v>380</v>
      </c>
      <c r="N108" s="82">
        <v>2</v>
      </c>
      <c r="O108" s="82">
        <v>2</v>
      </c>
      <c r="P108" s="82">
        <f t="shared" si="4"/>
        <v>4</v>
      </c>
      <c r="Q108" s="80" t="str">
        <f t="shared" si="5"/>
        <v>MODERADO</v>
      </c>
      <c r="R108" s="25" t="s">
        <v>376</v>
      </c>
      <c r="S108" s="23" t="s">
        <v>109</v>
      </c>
      <c r="T108" s="26"/>
      <c r="U108" s="23" t="s">
        <v>110</v>
      </c>
    </row>
    <row r="109" spans="2:21" ht="60" customHeight="1">
      <c r="B109" s="131"/>
      <c r="C109" s="155" t="s">
        <v>381</v>
      </c>
      <c r="D109" s="155" t="s">
        <v>382</v>
      </c>
      <c r="E109" s="155"/>
      <c r="F109" s="155"/>
      <c r="G109" s="155"/>
      <c r="H109" s="155"/>
      <c r="I109" s="160" t="s">
        <v>103</v>
      </c>
      <c r="J109" s="158" t="s">
        <v>252</v>
      </c>
      <c r="K109" s="158" t="s">
        <v>383</v>
      </c>
      <c r="L109" s="159" t="s">
        <v>179</v>
      </c>
      <c r="M109" s="158" t="s">
        <v>268</v>
      </c>
      <c r="N109" s="157">
        <v>1</v>
      </c>
      <c r="O109" s="157">
        <v>2</v>
      </c>
      <c r="P109" s="157">
        <f t="shared" si="4"/>
        <v>2</v>
      </c>
      <c r="Q109" s="155" t="str">
        <f t="shared" si="5"/>
        <v>TOLERABLE</v>
      </c>
      <c r="R109" s="88" t="s">
        <v>322</v>
      </c>
      <c r="S109" s="23" t="s">
        <v>109</v>
      </c>
      <c r="T109" s="26"/>
      <c r="U109" s="23" t="s">
        <v>110</v>
      </c>
    </row>
    <row r="110" spans="2:21" ht="60" customHeight="1">
      <c r="B110" s="131"/>
      <c r="C110" s="155"/>
      <c r="D110" s="155"/>
      <c r="E110" s="155"/>
      <c r="F110" s="155"/>
      <c r="G110" s="155"/>
      <c r="H110" s="155"/>
      <c r="I110" s="160"/>
      <c r="J110" s="158"/>
      <c r="K110" s="158"/>
      <c r="L110" s="159"/>
      <c r="M110" s="158"/>
      <c r="N110" s="157"/>
      <c r="O110" s="157"/>
      <c r="P110" s="157"/>
      <c r="Q110" s="155"/>
      <c r="R110" s="92" t="s">
        <v>371</v>
      </c>
      <c r="S110" s="23" t="s">
        <v>109</v>
      </c>
      <c r="T110" s="26"/>
      <c r="U110" s="23" t="s">
        <v>110</v>
      </c>
    </row>
    <row r="111" spans="2:21" ht="60" customHeight="1">
      <c r="B111" s="131"/>
      <c r="C111" s="155"/>
      <c r="D111" s="155"/>
      <c r="E111" s="155"/>
      <c r="F111" s="155"/>
      <c r="G111" s="155"/>
      <c r="H111" s="155"/>
      <c r="I111" s="160"/>
      <c r="J111" s="158"/>
      <c r="K111" s="158"/>
      <c r="L111" s="159"/>
      <c r="M111" s="158"/>
      <c r="N111" s="157"/>
      <c r="O111" s="157"/>
      <c r="P111" s="157"/>
      <c r="Q111" s="156"/>
      <c r="R111" s="93" t="s">
        <v>328</v>
      </c>
      <c r="S111" s="94" t="s">
        <v>109</v>
      </c>
      <c r="T111" s="26"/>
      <c r="U111" s="23" t="s">
        <v>110</v>
      </c>
    </row>
    <row r="112" spans="2:21" ht="60" customHeight="1">
      <c r="B112" s="131"/>
      <c r="C112" s="90" t="s">
        <v>384</v>
      </c>
      <c r="D112" s="91" t="s">
        <v>385</v>
      </c>
      <c r="E112" s="81"/>
      <c r="F112" s="81"/>
      <c r="G112" s="81"/>
      <c r="H112" s="81"/>
      <c r="I112" s="85" t="s">
        <v>103</v>
      </c>
      <c r="J112" s="85" t="s">
        <v>136</v>
      </c>
      <c r="K112" s="85" t="s">
        <v>386</v>
      </c>
      <c r="L112" s="87" t="s">
        <v>179</v>
      </c>
      <c r="M112" s="85" t="s">
        <v>387</v>
      </c>
      <c r="N112" s="83">
        <v>4</v>
      </c>
      <c r="O112" s="83">
        <v>2</v>
      </c>
      <c r="P112" s="83">
        <f t="shared" si="4"/>
        <v>8</v>
      </c>
      <c r="Q112" s="81" t="str">
        <f t="shared" si="5"/>
        <v>IMPORTANTE</v>
      </c>
      <c r="R112" s="95" t="s">
        <v>388</v>
      </c>
      <c r="S112" s="23" t="s">
        <v>109</v>
      </c>
      <c r="T112" s="26"/>
      <c r="U112" s="23" t="s">
        <v>110</v>
      </c>
    </row>
    <row r="113" spans="2:21" ht="60" customHeight="1">
      <c r="B113" s="131"/>
      <c r="C113" s="24" t="s">
        <v>389</v>
      </c>
      <c r="D113" s="72" t="s">
        <v>390</v>
      </c>
      <c r="E113" s="24"/>
      <c r="F113" s="24"/>
      <c r="G113" s="24"/>
      <c r="H113" s="24"/>
      <c r="I113" s="21" t="s">
        <v>103</v>
      </c>
      <c r="J113" s="21" t="s">
        <v>136</v>
      </c>
      <c r="K113" s="21" t="s">
        <v>391</v>
      </c>
      <c r="L113" s="37" t="s">
        <v>179</v>
      </c>
      <c r="M113" s="21" t="s">
        <v>268</v>
      </c>
      <c r="N113" s="23">
        <v>4</v>
      </c>
      <c r="O113" s="23">
        <v>2</v>
      </c>
      <c r="P113" s="23">
        <f t="shared" si="4"/>
        <v>8</v>
      </c>
      <c r="Q113" s="24" t="str">
        <f t="shared" si="5"/>
        <v>IMPORTANTE</v>
      </c>
      <c r="R113" s="25" t="s">
        <v>392</v>
      </c>
      <c r="S113" s="23" t="s">
        <v>109</v>
      </c>
      <c r="T113" s="26"/>
      <c r="U113" s="23" t="s">
        <v>110</v>
      </c>
    </row>
    <row r="114" spans="2:21" ht="60" customHeight="1">
      <c r="B114" s="110"/>
      <c r="C114" s="24" t="s">
        <v>393</v>
      </c>
      <c r="D114" s="72" t="s">
        <v>394</v>
      </c>
      <c r="E114" s="24"/>
      <c r="F114" s="24"/>
      <c r="G114" s="24"/>
      <c r="H114" s="24"/>
      <c r="I114" s="21" t="s">
        <v>103</v>
      </c>
      <c r="J114" s="21" t="s">
        <v>374</v>
      </c>
      <c r="K114" s="21" t="s">
        <v>395</v>
      </c>
      <c r="L114" s="37" t="s">
        <v>179</v>
      </c>
      <c r="M114" s="21" t="s">
        <v>396</v>
      </c>
      <c r="N114" s="23">
        <v>2</v>
      </c>
      <c r="O114" s="23">
        <v>2</v>
      </c>
      <c r="P114" s="23">
        <f t="shared" si="4"/>
        <v>4</v>
      </c>
      <c r="Q114" s="24" t="str">
        <f t="shared" si="5"/>
        <v>MODERADO</v>
      </c>
      <c r="R114" s="25" t="s">
        <v>392</v>
      </c>
      <c r="S114" s="23" t="s">
        <v>109</v>
      </c>
      <c r="T114" s="26"/>
      <c r="U114" s="23" t="s">
        <v>110</v>
      </c>
    </row>
    <row r="115" spans="2:21" ht="60" customHeight="1">
      <c r="B115" s="32"/>
      <c r="C115" s="33"/>
      <c r="D115" s="33"/>
      <c r="E115" s="33"/>
      <c r="F115" s="33"/>
      <c r="G115" s="33"/>
      <c r="H115" s="33"/>
      <c r="I115" s="32"/>
      <c r="J115" s="34"/>
      <c r="K115" s="34"/>
      <c r="L115" s="34"/>
      <c r="M115" s="34"/>
      <c r="N115" s="36"/>
      <c r="O115" s="36"/>
      <c r="P115" s="36"/>
      <c r="Q115" s="22"/>
      <c r="R115" s="35"/>
      <c r="S115" s="32"/>
      <c r="T115" s="32"/>
      <c r="U115" s="32"/>
    </row>
    <row r="116" spans="2:21" ht="60" customHeight="1">
      <c r="B116" s="32"/>
      <c r="C116" s="33"/>
      <c r="D116" s="33"/>
      <c r="E116" s="33"/>
      <c r="F116" s="33"/>
      <c r="G116" s="33"/>
      <c r="H116" s="33"/>
      <c r="I116" s="32"/>
      <c r="J116" s="34"/>
      <c r="K116" s="34"/>
      <c r="L116" s="34"/>
      <c r="M116" s="34"/>
      <c r="N116" s="36"/>
      <c r="O116" s="36"/>
      <c r="P116" s="36"/>
      <c r="Q116" s="22"/>
      <c r="R116" s="35"/>
      <c r="S116" s="32"/>
      <c r="T116" s="32"/>
      <c r="U116" s="32"/>
    </row>
    <row r="117" spans="2:21" ht="60" customHeight="1">
      <c r="B117" s="32"/>
      <c r="C117" s="33"/>
      <c r="D117" s="33"/>
      <c r="E117" s="33"/>
      <c r="F117" s="33"/>
      <c r="G117" s="33"/>
      <c r="H117" s="33"/>
      <c r="I117" s="32"/>
      <c r="J117" s="34"/>
      <c r="K117" s="34"/>
      <c r="L117" s="34"/>
      <c r="M117" s="34"/>
      <c r="N117" s="36"/>
      <c r="O117" s="36"/>
      <c r="P117" s="36"/>
      <c r="Q117" s="22"/>
      <c r="R117" s="35"/>
      <c r="S117" s="32"/>
      <c r="T117" s="32"/>
      <c r="U117" s="32"/>
    </row>
    <row r="118" spans="2:21" ht="60" customHeight="1">
      <c r="B118" s="32"/>
      <c r="C118" s="33"/>
      <c r="D118" s="33"/>
      <c r="E118" s="33"/>
      <c r="F118" s="33"/>
      <c r="G118" s="33"/>
      <c r="H118" s="33"/>
      <c r="I118" s="32"/>
      <c r="J118" s="34"/>
      <c r="K118" s="34"/>
      <c r="L118" s="34"/>
      <c r="M118" s="34"/>
      <c r="N118" s="36"/>
      <c r="O118" s="36"/>
      <c r="P118" s="36"/>
      <c r="Q118" s="22"/>
      <c r="R118" s="35"/>
      <c r="S118" s="32"/>
      <c r="T118" s="32"/>
      <c r="U118" s="32"/>
    </row>
    <row r="119" spans="2:21" ht="60" customHeight="1">
      <c r="B119" s="32"/>
      <c r="C119" s="33"/>
      <c r="D119" s="33"/>
      <c r="E119" s="33"/>
      <c r="F119" s="33"/>
      <c r="G119" s="33"/>
      <c r="H119" s="33"/>
      <c r="I119" s="32"/>
      <c r="J119" s="34"/>
      <c r="K119" s="34"/>
      <c r="L119" s="34"/>
      <c r="M119" s="34"/>
      <c r="N119" s="36"/>
      <c r="O119" s="36"/>
      <c r="P119" s="36"/>
      <c r="Q119" s="22"/>
      <c r="R119" s="35"/>
      <c r="S119" s="32"/>
      <c r="T119" s="32"/>
      <c r="U119" s="32"/>
    </row>
    <row r="120" spans="2:21" ht="60" customHeight="1">
      <c r="B120" s="32"/>
      <c r="C120" s="33"/>
      <c r="D120" s="33"/>
      <c r="E120" s="33"/>
      <c r="F120" s="33"/>
      <c r="G120" s="33"/>
      <c r="H120" s="33"/>
      <c r="I120" s="32"/>
      <c r="J120" s="34"/>
      <c r="K120" s="34"/>
      <c r="L120" s="34"/>
      <c r="M120" s="34"/>
      <c r="N120" s="36"/>
      <c r="O120" s="36"/>
      <c r="P120" s="36"/>
      <c r="Q120" s="22"/>
      <c r="R120" s="35"/>
      <c r="S120" s="32"/>
      <c r="T120" s="32"/>
      <c r="U120" s="32"/>
    </row>
    <row r="121" spans="2:21" ht="60" customHeight="1">
      <c r="B121" s="32"/>
      <c r="C121" s="33"/>
      <c r="D121" s="33"/>
      <c r="E121" s="33"/>
      <c r="F121" s="33"/>
      <c r="G121" s="33"/>
      <c r="H121" s="33"/>
      <c r="I121" s="32"/>
      <c r="J121" s="34"/>
      <c r="K121" s="34"/>
      <c r="L121" s="34"/>
      <c r="M121" s="34"/>
      <c r="N121" s="36"/>
      <c r="O121" s="36"/>
      <c r="P121" s="36"/>
      <c r="Q121" s="22"/>
      <c r="R121" s="35"/>
      <c r="S121" s="32"/>
      <c r="T121" s="32"/>
      <c r="U121" s="32"/>
    </row>
    <row r="122" spans="2:21" ht="60" customHeight="1">
      <c r="B122" s="32"/>
      <c r="C122" s="33"/>
      <c r="D122" s="33"/>
      <c r="E122" s="33"/>
      <c r="F122" s="33"/>
      <c r="G122" s="33"/>
      <c r="H122" s="33"/>
      <c r="I122" s="32"/>
      <c r="J122" s="34"/>
      <c r="K122" s="34"/>
      <c r="L122" s="34"/>
      <c r="M122" s="34"/>
      <c r="N122" s="36"/>
      <c r="O122" s="36"/>
      <c r="P122" s="36"/>
      <c r="Q122" s="22"/>
      <c r="R122" s="35"/>
      <c r="S122" s="32"/>
      <c r="T122" s="32"/>
      <c r="U122" s="32"/>
    </row>
    <row r="123" spans="2:21" ht="60" customHeight="1">
      <c r="B123" s="32"/>
      <c r="C123" s="33"/>
      <c r="D123" s="33"/>
      <c r="E123" s="33"/>
      <c r="F123" s="33"/>
      <c r="G123" s="33"/>
      <c r="H123" s="33"/>
      <c r="I123" s="32"/>
      <c r="J123" s="34"/>
      <c r="K123" s="34"/>
      <c r="L123" s="34"/>
      <c r="M123" s="34"/>
      <c r="N123" s="36"/>
      <c r="O123" s="36"/>
      <c r="P123" s="36"/>
      <c r="Q123" s="22"/>
      <c r="R123" s="35"/>
      <c r="S123" s="32"/>
      <c r="T123" s="32"/>
      <c r="U123" s="32"/>
    </row>
    <row r="124" spans="2:21" ht="60" customHeight="1">
      <c r="B124" s="32"/>
      <c r="C124" s="33"/>
      <c r="D124" s="33"/>
      <c r="E124" s="33"/>
      <c r="F124" s="33"/>
      <c r="G124" s="33"/>
      <c r="H124" s="33"/>
      <c r="I124" s="32"/>
      <c r="J124" s="34"/>
      <c r="K124" s="34"/>
      <c r="L124" s="34"/>
      <c r="M124" s="34"/>
      <c r="N124" s="36"/>
      <c r="O124" s="36"/>
      <c r="P124" s="36"/>
      <c r="Q124" s="22"/>
      <c r="R124" s="35"/>
      <c r="S124" s="32"/>
      <c r="T124" s="32"/>
      <c r="U124" s="32"/>
    </row>
    <row r="125" spans="2:21" ht="60" customHeight="1">
      <c r="B125" s="32"/>
      <c r="C125" s="33"/>
      <c r="D125" s="33"/>
      <c r="E125" s="33"/>
      <c r="F125" s="33"/>
      <c r="G125" s="33"/>
      <c r="H125" s="33"/>
      <c r="I125" s="32"/>
      <c r="J125" s="34"/>
      <c r="K125" s="34"/>
      <c r="L125" s="34"/>
      <c r="M125" s="34"/>
      <c r="N125" s="36"/>
      <c r="O125" s="36"/>
      <c r="P125" s="36"/>
      <c r="Q125" s="22"/>
      <c r="R125" s="35"/>
      <c r="S125" s="32"/>
      <c r="T125" s="32"/>
      <c r="U125" s="32"/>
    </row>
    <row r="126" spans="2:21" ht="60" customHeight="1">
      <c r="B126" s="32"/>
      <c r="C126" s="33"/>
      <c r="D126" s="33"/>
      <c r="E126" s="33"/>
      <c r="F126" s="33"/>
      <c r="G126" s="33"/>
      <c r="H126" s="33"/>
      <c r="I126" s="32"/>
      <c r="J126" s="34"/>
      <c r="K126" s="34"/>
      <c r="L126" s="34"/>
      <c r="M126" s="34"/>
      <c r="N126" s="36"/>
      <c r="O126" s="36"/>
      <c r="P126" s="36"/>
      <c r="Q126" s="22"/>
      <c r="R126" s="35"/>
      <c r="S126" s="32"/>
      <c r="T126" s="32"/>
      <c r="U126" s="32"/>
    </row>
    <row r="127" spans="2:21" ht="60" customHeight="1">
      <c r="B127" s="32"/>
      <c r="C127" s="33"/>
      <c r="D127" s="33"/>
      <c r="E127" s="33"/>
      <c r="F127" s="33"/>
      <c r="G127" s="33"/>
      <c r="H127" s="33"/>
      <c r="I127" s="32"/>
      <c r="J127" s="34"/>
      <c r="K127" s="34"/>
      <c r="L127" s="34"/>
      <c r="M127" s="34"/>
      <c r="N127" s="36"/>
      <c r="O127" s="36"/>
      <c r="P127" s="36"/>
      <c r="Q127" s="22"/>
      <c r="R127" s="35"/>
      <c r="S127" s="32"/>
      <c r="T127" s="32"/>
      <c r="U127" s="32"/>
    </row>
    <row r="128" spans="2:21" ht="60" customHeight="1">
      <c r="B128" s="32"/>
      <c r="C128" s="33"/>
      <c r="D128" s="33"/>
      <c r="E128" s="33"/>
      <c r="F128" s="33"/>
      <c r="G128" s="33"/>
      <c r="H128" s="33"/>
      <c r="I128" s="32"/>
      <c r="J128" s="34"/>
      <c r="K128" s="34"/>
      <c r="L128" s="34"/>
      <c r="M128" s="34"/>
      <c r="N128" s="36"/>
      <c r="O128" s="36"/>
      <c r="P128" s="36"/>
      <c r="Q128" s="22"/>
      <c r="R128" s="35"/>
      <c r="S128" s="32"/>
      <c r="T128" s="32"/>
      <c r="U128" s="32"/>
    </row>
    <row r="129" spans="2:21" ht="60" customHeight="1">
      <c r="B129" s="32"/>
      <c r="C129" s="33"/>
      <c r="D129" s="33"/>
      <c r="E129" s="33"/>
      <c r="F129" s="33"/>
      <c r="G129" s="33"/>
      <c r="H129" s="33"/>
      <c r="I129" s="32"/>
      <c r="J129" s="34"/>
      <c r="K129" s="34"/>
      <c r="L129" s="34"/>
      <c r="M129" s="34"/>
      <c r="N129" s="36"/>
      <c r="O129" s="36"/>
      <c r="P129" s="36"/>
      <c r="Q129" s="22"/>
      <c r="R129" s="35"/>
      <c r="S129" s="32"/>
      <c r="T129" s="32"/>
      <c r="U129" s="32"/>
    </row>
    <row r="130" spans="2:21" ht="60" customHeight="1">
      <c r="B130" s="32"/>
      <c r="C130" s="33"/>
      <c r="D130" s="33"/>
      <c r="E130" s="33"/>
      <c r="F130" s="33"/>
      <c r="G130" s="33"/>
      <c r="H130" s="33"/>
      <c r="I130" s="32"/>
      <c r="J130" s="34"/>
      <c r="K130" s="34"/>
      <c r="L130" s="34"/>
      <c r="M130" s="34"/>
      <c r="N130" s="36"/>
      <c r="O130" s="36"/>
      <c r="P130" s="36"/>
      <c r="Q130" s="22"/>
      <c r="R130" s="35"/>
      <c r="S130" s="32"/>
      <c r="T130" s="32"/>
      <c r="U130" s="32"/>
    </row>
    <row r="131" spans="2:21" ht="60" customHeight="1">
      <c r="B131" s="32"/>
      <c r="C131" s="33"/>
      <c r="D131" s="33"/>
      <c r="E131" s="33"/>
      <c r="F131" s="33"/>
      <c r="G131" s="33"/>
      <c r="H131" s="33"/>
      <c r="I131" s="32"/>
      <c r="J131" s="34"/>
      <c r="K131" s="34"/>
      <c r="L131" s="34"/>
      <c r="M131" s="34"/>
      <c r="N131" s="36"/>
      <c r="O131" s="36"/>
      <c r="P131" s="36"/>
      <c r="Q131" s="22"/>
      <c r="R131" s="35"/>
      <c r="S131" s="32"/>
      <c r="T131" s="32"/>
      <c r="U131" s="32"/>
    </row>
    <row r="132" spans="2:21" ht="60" customHeight="1">
      <c r="B132" s="32"/>
      <c r="C132" s="33"/>
      <c r="D132" s="33"/>
      <c r="E132" s="33"/>
      <c r="F132" s="33"/>
      <c r="G132" s="33"/>
      <c r="H132" s="33"/>
      <c r="I132" s="32"/>
      <c r="J132" s="34"/>
      <c r="K132" s="34"/>
      <c r="L132" s="34"/>
      <c r="M132" s="34"/>
      <c r="N132" s="36"/>
      <c r="O132" s="36"/>
      <c r="P132" s="36"/>
      <c r="Q132" s="22"/>
      <c r="R132" s="35"/>
      <c r="S132" s="32"/>
      <c r="T132" s="32"/>
      <c r="U132" s="32"/>
    </row>
    <row r="133" spans="2:21" ht="60" customHeight="1">
      <c r="B133" s="32"/>
      <c r="C133" s="33"/>
      <c r="D133" s="33"/>
      <c r="E133" s="33"/>
      <c r="F133" s="33"/>
      <c r="G133" s="33"/>
      <c r="H133" s="33"/>
      <c r="I133" s="32"/>
      <c r="J133" s="34"/>
      <c r="K133" s="34"/>
      <c r="L133" s="34"/>
      <c r="M133" s="34"/>
      <c r="N133" s="36"/>
      <c r="O133" s="36"/>
      <c r="P133" s="36"/>
      <c r="Q133" s="22"/>
      <c r="R133" s="35"/>
      <c r="S133" s="32"/>
      <c r="T133" s="32"/>
      <c r="U133" s="32"/>
    </row>
    <row r="134" spans="2:21" ht="60" customHeight="1">
      <c r="B134" s="32"/>
      <c r="C134" s="33"/>
      <c r="D134" s="33"/>
      <c r="E134" s="33"/>
      <c r="F134" s="33"/>
      <c r="G134" s="33"/>
      <c r="H134" s="33"/>
      <c r="I134" s="32"/>
      <c r="J134" s="34"/>
      <c r="K134" s="34"/>
      <c r="L134" s="34"/>
      <c r="M134" s="34"/>
      <c r="N134" s="36"/>
      <c r="O134" s="36"/>
      <c r="P134" s="36"/>
      <c r="Q134" s="22"/>
      <c r="R134" s="35"/>
      <c r="S134" s="32"/>
      <c r="T134" s="32"/>
      <c r="U134" s="32"/>
    </row>
    <row r="135" spans="2:21" ht="60" customHeight="1">
      <c r="B135" s="32"/>
      <c r="C135" s="33"/>
      <c r="D135" s="33"/>
      <c r="E135" s="33"/>
      <c r="F135" s="33"/>
      <c r="G135" s="33"/>
      <c r="H135" s="33"/>
      <c r="I135" s="32"/>
      <c r="J135" s="34"/>
      <c r="K135" s="34"/>
      <c r="L135" s="34"/>
      <c r="M135" s="34"/>
      <c r="N135" s="36"/>
      <c r="O135" s="36"/>
      <c r="P135" s="36"/>
      <c r="Q135" s="22"/>
      <c r="R135" s="35"/>
      <c r="S135" s="32"/>
      <c r="T135" s="32"/>
      <c r="U135" s="32"/>
    </row>
    <row r="136" spans="2:21" ht="60" customHeight="1">
      <c r="B136" s="32"/>
      <c r="C136" s="33"/>
      <c r="D136" s="33"/>
      <c r="E136" s="33"/>
      <c r="F136" s="33"/>
      <c r="G136" s="33"/>
      <c r="H136" s="33"/>
      <c r="I136" s="32"/>
      <c r="J136" s="34"/>
      <c r="K136" s="34"/>
      <c r="L136" s="34"/>
      <c r="M136" s="34"/>
      <c r="N136" s="36"/>
      <c r="O136" s="36"/>
      <c r="P136" s="36"/>
      <c r="Q136" s="22"/>
      <c r="R136" s="35"/>
      <c r="S136" s="32"/>
      <c r="T136" s="32"/>
      <c r="U136" s="32"/>
    </row>
    <row r="137" spans="2:21" ht="60" customHeight="1">
      <c r="B137" s="32"/>
      <c r="C137" s="33"/>
      <c r="D137" s="33"/>
      <c r="E137" s="33"/>
      <c r="F137" s="33"/>
      <c r="G137" s="33"/>
      <c r="H137" s="33"/>
      <c r="I137" s="32"/>
      <c r="J137" s="34"/>
      <c r="K137" s="34"/>
      <c r="L137" s="34"/>
      <c r="M137" s="34"/>
      <c r="N137" s="36"/>
      <c r="O137" s="36"/>
      <c r="P137" s="36"/>
      <c r="Q137" s="22"/>
      <c r="R137" s="35"/>
      <c r="S137" s="32"/>
      <c r="T137" s="32"/>
      <c r="U137" s="32"/>
    </row>
    <row r="138" spans="2:21" ht="60" customHeight="1">
      <c r="B138" s="32"/>
      <c r="C138" s="33"/>
      <c r="D138" s="33"/>
      <c r="E138" s="33"/>
      <c r="F138" s="33"/>
      <c r="G138" s="33"/>
      <c r="H138" s="33"/>
      <c r="I138" s="32"/>
      <c r="J138" s="34"/>
      <c r="K138" s="34"/>
      <c r="L138" s="34"/>
      <c r="M138" s="34"/>
      <c r="N138" s="36"/>
      <c r="O138" s="36"/>
      <c r="P138" s="36"/>
      <c r="Q138" s="22"/>
      <c r="R138" s="35"/>
      <c r="S138" s="32"/>
      <c r="T138" s="32"/>
      <c r="U138" s="32"/>
    </row>
    <row r="139" spans="2:21" ht="60" customHeight="1">
      <c r="B139" s="32"/>
      <c r="C139" s="33"/>
      <c r="D139" s="33"/>
      <c r="E139" s="33"/>
      <c r="F139" s="33"/>
      <c r="G139" s="33"/>
      <c r="H139" s="33"/>
      <c r="I139" s="32"/>
      <c r="J139" s="34"/>
      <c r="K139" s="34"/>
      <c r="L139" s="34"/>
      <c r="M139" s="34"/>
      <c r="N139" s="36"/>
      <c r="O139" s="36"/>
      <c r="P139" s="36"/>
      <c r="Q139" s="22"/>
      <c r="R139" s="35"/>
      <c r="S139" s="32"/>
      <c r="T139" s="32"/>
      <c r="U139" s="32"/>
    </row>
    <row r="140" spans="2:21" ht="60" customHeight="1">
      <c r="B140" s="32"/>
      <c r="C140" s="33"/>
      <c r="D140" s="33"/>
      <c r="E140" s="33"/>
      <c r="F140" s="33"/>
      <c r="G140" s="33"/>
      <c r="H140" s="33"/>
      <c r="I140" s="32"/>
      <c r="J140" s="34"/>
      <c r="K140" s="34"/>
      <c r="L140" s="34"/>
      <c r="M140" s="34"/>
      <c r="N140" s="36"/>
      <c r="O140" s="36"/>
      <c r="P140" s="36"/>
      <c r="Q140" s="22"/>
      <c r="R140" s="35"/>
      <c r="S140" s="32"/>
      <c r="T140" s="32"/>
      <c r="U140" s="32"/>
    </row>
    <row r="141" spans="2:21" ht="60" customHeight="1">
      <c r="B141" s="32"/>
      <c r="C141" s="33"/>
      <c r="D141" s="33"/>
      <c r="E141" s="33"/>
      <c r="F141" s="33"/>
      <c r="G141" s="33"/>
      <c r="H141" s="33"/>
      <c r="I141" s="32"/>
      <c r="J141" s="34"/>
      <c r="K141" s="34"/>
      <c r="L141" s="34"/>
      <c r="M141" s="34"/>
      <c r="N141" s="36"/>
      <c r="O141" s="36"/>
      <c r="P141" s="36"/>
      <c r="Q141" s="22"/>
      <c r="R141" s="35"/>
      <c r="S141" s="32"/>
      <c r="T141" s="32"/>
      <c r="U141" s="32"/>
    </row>
    <row r="142" spans="2:21" ht="60" customHeight="1">
      <c r="B142" s="32"/>
      <c r="C142" s="33"/>
      <c r="D142" s="33"/>
      <c r="E142" s="33"/>
      <c r="F142" s="33"/>
      <c r="G142" s="33"/>
      <c r="H142" s="33"/>
      <c r="I142" s="32"/>
      <c r="J142" s="34"/>
      <c r="K142" s="34"/>
      <c r="L142" s="34"/>
      <c r="M142" s="34"/>
      <c r="N142" s="36"/>
      <c r="O142" s="36"/>
      <c r="P142" s="36"/>
      <c r="Q142" s="22"/>
      <c r="R142" s="35"/>
      <c r="S142" s="32"/>
      <c r="T142" s="32"/>
      <c r="U142" s="32"/>
    </row>
    <row r="143" spans="2:21" ht="60" customHeight="1">
      <c r="B143" s="32"/>
      <c r="C143" s="33"/>
      <c r="D143" s="33"/>
      <c r="E143" s="33"/>
      <c r="F143" s="33"/>
      <c r="G143" s="33"/>
      <c r="H143" s="33"/>
      <c r="I143" s="32"/>
      <c r="J143" s="34"/>
      <c r="K143" s="34"/>
      <c r="L143" s="34"/>
      <c r="M143" s="34"/>
      <c r="N143" s="36"/>
      <c r="O143" s="36"/>
      <c r="P143" s="36"/>
      <c r="Q143" s="22"/>
      <c r="R143" s="35"/>
      <c r="S143" s="32"/>
      <c r="T143" s="32"/>
      <c r="U143" s="32"/>
    </row>
    <row r="144" spans="2:21" ht="60" customHeight="1">
      <c r="B144" s="32"/>
      <c r="C144" s="33"/>
      <c r="D144" s="33"/>
      <c r="E144" s="33"/>
      <c r="F144" s="33"/>
      <c r="G144" s="33"/>
      <c r="H144" s="33"/>
      <c r="I144" s="32"/>
      <c r="J144" s="34"/>
      <c r="K144" s="34"/>
      <c r="L144" s="34"/>
      <c r="M144" s="34"/>
      <c r="N144" s="36"/>
      <c r="O144" s="36"/>
      <c r="P144" s="36"/>
      <c r="Q144" s="22"/>
      <c r="R144" s="35"/>
      <c r="S144" s="32"/>
      <c r="T144" s="32"/>
      <c r="U144" s="32"/>
    </row>
    <row r="145" spans="2:21" ht="60" customHeight="1">
      <c r="B145" s="32"/>
      <c r="C145" s="33"/>
      <c r="D145" s="33"/>
      <c r="E145" s="33"/>
      <c r="F145" s="33"/>
      <c r="G145" s="33"/>
      <c r="H145" s="33"/>
      <c r="I145" s="32"/>
      <c r="J145" s="34"/>
      <c r="K145" s="34"/>
      <c r="L145" s="34"/>
      <c r="M145" s="34"/>
      <c r="N145" s="36"/>
      <c r="O145" s="36"/>
      <c r="P145" s="36"/>
      <c r="Q145" s="22"/>
      <c r="R145" s="35"/>
      <c r="S145" s="32"/>
      <c r="T145" s="32"/>
      <c r="U145" s="32"/>
    </row>
    <row r="146" spans="2:21" ht="60" customHeight="1">
      <c r="B146" s="32"/>
      <c r="C146" s="33"/>
      <c r="D146" s="33"/>
      <c r="E146" s="33"/>
      <c r="F146" s="33"/>
      <c r="G146" s="33"/>
      <c r="H146" s="33"/>
      <c r="I146" s="32"/>
      <c r="J146" s="34"/>
      <c r="K146" s="34"/>
      <c r="L146" s="34"/>
      <c r="M146" s="34"/>
      <c r="N146" s="36"/>
      <c r="O146" s="36"/>
      <c r="P146" s="36"/>
      <c r="Q146" s="22"/>
      <c r="R146" s="35"/>
      <c r="S146" s="32"/>
      <c r="T146" s="32"/>
      <c r="U146" s="32"/>
    </row>
    <row r="147" spans="2:21" ht="60" customHeight="1">
      <c r="B147" s="32"/>
      <c r="C147" s="33"/>
      <c r="D147" s="33"/>
      <c r="E147" s="33"/>
      <c r="F147" s="33"/>
      <c r="G147" s="33"/>
      <c r="H147" s="33"/>
      <c r="I147" s="32"/>
      <c r="J147" s="34"/>
      <c r="K147" s="34"/>
      <c r="L147" s="34"/>
      <c r="M147" s="34"/>
      <c r="N147" s="36"/>
      <c r="O147" s="36"/>
      <c r="P147" s="36"/>
      <c r="Q147" s="22"/>
      <c r="R147" s="35"/>
      <c r="S147" s="32"/>
      <c r="T147" s="32"/>
      <c r="U147" s="32"/>
    </row>
    <row r="148" spans="2:21" ht="60" customHeight="1">
      <c r="B148" s="32"/>
      <c r="C148" s="33"/>
      <c r="D148" s="33"/>
      <c r="E148" s="33"/>
      <c r="F148" s="33"/>
      <c r="G148" s="33"/>
      <c r="H148" s="33"/>
      <c r="I148" s="32"/>
      <c r="J148" s="34"/>
      <c r="K148" s="34"/>
      <c r="L148" s="34"/>
      <c r="M148" s="34"/>
      <c r="N148" s="36"/>
      <c r="O148" s="36"/>
      <c r="P148" s="36"/>
      <c r="Q148" s="22"/>
      <c r="R148" s="35"/>
      <c r="S148" s="32"/>
      <c r="T148" s="32"/>
      <c r="U148" s="32"/>
    </row>
    <row r="149" spans="2:21" ht="60" customHeight="1">
      <c r="B149" s="32"/>
      <c r="C149" s="33"/>
      <c r="D149" s="33"/>
      <c r="E149" s="33"/>
      <c r="F149" s="33"/>
      <c r="G149" s="33"/>
      <c r="H149" s="33"/>
      <c r="I149" s="32"/>
      <c r="J149" s="34"/>
      <c r="K149" s="34"/>
      <c r="L149" s="34"/>
      <c r="M149" s="34"/>
      <c r="N149" s="36"/>
      <c r="O149" s="36"/>
      <c r="P149" s="36"/>
      <c r="Q149" s="22"/>
      <c r="R149" s="35"/>
      <c r="S149" s="32"/>
      <c r="T149" s="32"/>
      <c r="U149" s="32"/>
    </row>
  </sheetData>
  <autoFilter ref="B16:U114" xr:uid="{00000000-0001-0000-0100-000000000000}">
    <filterColumn colId="4" showButton="0"/>
    <filterColumn colId="5" showButton="0"/>
    <filterColumn colId="12" showButton="0"/>
    <filterColumn colId="13" showButton="0"/>
    <filterColumn colId="14" showButton="0"/>
  </autoFilter>
  <mergeCells count="311">
    <mergeCell ref="Q96:Q97"/>
    <mergeCell ref="P96:P97"/>
    <mergeCell ref="O96:O97"/>
    <mergeCell ref="N96:N97"/>
    <mergeCell ref="M96:M97"/>
    <mergeCell ref="L99:L101"/>
    <mergeCell ref="K99:K101"/>
    <mergeCell ref="C99:C101"/>
    <mergeCell ref="D99:D101"/>
    <mergeCell ref="E99:E101"/>
    <mergeCell ref="F99:F101"/>
    <mergeCell ref="G99:G101"/>
    <mergeCell ref="H99:H101"/>
    <mergeCell ref="I99:I101"/>
    <mergeCell ref="J99:J101"/>
    <mergeCell ref="M99:M101"/>
    <mergeCell ref="L96:L97"/>
    <mergeCell ref="K96:K97"/>
    <mergeCell ref="C96:C97"/>
    <mergeCell ref="D96:D97"/>
    <mergeCell ref="E96:E97"/>
    <mergeCell ref="F96:F97"/>
    <mergeCell ref="G96:G97"/>
    <mergeCell ref="H96:H97"/>
    <mergeCell ref="B87:B95"/>
    <mergeCell ref="C93:C95"/>
    <mergeCell ref="D93:D95"/>
    <mergeCell ref="E93:E95"/>
    <mergeCell ref="F93:F95"/>
    <mergeCell ref="G93:G95"/>
    <mergeCell ref="H93:H95"/>
    <mergeCell ref="C90:C92"/>
    <mergeCell ref="D90:D92"/>
    <mergeCell ref="E90:E92"/>
    <mergeCell ref="F90:F92"/>
    <mergeCell ref="G90:G92"/>
    <mergeCell ref="H90:H92"/>
    <mergeCell ref="Q87:Q89"/>
    <mergeCell ref="P87:P89"/>
    <mergeCell ref="O87:O89"/>
    <mergeCell ref="N87:N89"/>
    <mergeCell ref="M87:M89"/>
    <mergeCell ref="L87:L89"/>
    <mergeCell ref="K87:K89"/>
    <mergeCell ref="C87:C89"/>
    <mergeCell ref="D87:D89"/>
    <mergeCell ref="E87:E89"/>
    <mergeCell ref="F87:F89"/>
    <mergeCell ref="G87:G89"/>
    <mergeCell ref="H87:H89"/>
    <mergeCell ref="I87:I89"/>
    <mergeCell ref="J87:J89"/>
    <mergeCell ref="L90:L92"/>
    <mergeCell ref="K90:K92"/>
    <mergeCell ref="L93:L95"/>
    <mergeCell ref="K93:K95"/>
    <mergeCell ref="J93:J95"/>
    <mergeCell ref="I93:I95"/>
    <mergeCell ref="Q99:Q101"/>
    <mergeCell ref="P99:P101"/>
    <mergeCell ref="O99:O101"/>
    <mergeCell ref="N99:N101"/>
    <mergeCell ref="Q93:Q95"/>
    <mergeCell ref="P93:P95"/>
    <mergeCell ref="O93:O95"/>
    <mergeCell ref="N93:N95"/>
    <mergeCell ref="M93:M95"/>
    <mergeCell ref="Q90:Q92"/>
    <mergeCell ref="P90:P92"/>
    <mergeCell ref="O90:O92"/>
    <mergeCell ref="N90:N92"/>
    <mergeCell ref="M90:M92"/>
    <mergeCell ref="I96:I97"/>
    <mergeCell ref="J96:J97"/>
    <mergeCell ref="I90:I92"/>
    <mergeCell ref="J90:J92"/>
    <mergeCell ref="C109:C111"/>
    <mergeCell ref="D109:D111"/>
    <mergeCell ref="E109:E111"/>
    <mergeCell ref="F109:F111"/>
    <mergeCell ref="G109:G111"/>
    <mergeCell ref="H109:H111"/>
    <mergeCell ref="Q109:Q111"/>
    <mergeCell ref="P109:P111"/>
    <mergeCell ref="O109:O111"/>
    <mergeCell ref="N109:N111"/>
    <mergeCell ref="M109:M111"/>
    <mergeCell ref="L109:L111"/>
    <mergeCell ref="K109:K111"/>
    <mergeCell ref="J109:J111"/>
    <mergeCell ref="I109:I111"/>
    <mergeCell ref="L2:T7"/>
    <mergeCell ref="B8:C8"/>
    <mergeCell ref="D8:I8"/>
    <mergeCell ref="J8:K8"/>
    <mergeCell ref="L8:O8"/>
    <mergeCell ref="P8:Q8"/>
    <mergeCell ref="R8:U8"/>
    <mergeCell ref="R10:U10"/>
    <mergeCell ref="B9:C9"/>
    <mergeCell ref="D9:I9"/>
    <mergeCell ref="J9:K9"/>
    <mergeCell ref="L9:O9"/>
    <mergeCell ref="P9:Q9"/>
    <mergeCell ref="R9:U9"/>
    <mergeCell ref="B10:C10"/>
    <mergeCell ref="D10:I10"/>
    <mergeCell ref="J10:K10"/>
    <mergeCell ref="L10:O10"/>
    <mergeCell ref="P10:Q10"/>
    <mergeCell ref="R12:U12"/>
    <mergeCell ref="B11:C11"/>
    <mergeCell ref="D11:I11"/>
    <mergeCell ref="J11:K11"/>
    <mergeCell ref="L11:O11"/>
    <mergeCell ref="P11:Q11"/>
    <mergeCell ref="R11:U11"/>
    <mergeCell ref="B12:C12"/>
    <mergeCell ref="D12:I12"/>
    <mergeCell ref="J12:K12"/>
    <mergeCell ref="L12:O12"/>
    <mergeCell ref="P12:Q12"/>
    <mergeCell ref="R14:U14"/>
    <mergeCell ref="B13:C13"/>
    <mergeCell ref="D13:I13"/>
    <mergeCell ref="J13:K13"/>
    <mergeCell ref="L13:O13"/>
    <mergeCell ref="P13:Q13"/>
    <mergeCell ref="R13:U13"/>
    <mergeCell ref="B14:C14"/>
    <mergeCell ref="D14:I14"/>
    <mergeCell ref="J14:K14"/>
    <mergeCell ref="L14:O14"/>
    <mergeCell ref="P14:Q14"/>
    <mergeCell ref="U16:U17"/>
    <mergeCell ref="B18:B31"/>
    <mergeCell ref="C15:V15"/>
    <mergeCell ref="B16:B17"/>
    <mergeCell ref="C16:C17"/>
    <mergeCell ref="D16:D17"/>
    <mergeCell ref="I16:I17"/>
    <mergeCell ref="J16:J17"/>
    <mergeCell ref="K16:K17"/>
    <mergeCell ref="L16:L17"/>
    <mergeCell ref="M16:M17"/>
    <mergeCell ref="B65:B72"/>
    <mergeCell ref="N16:Q16"/>
    <mergeCell ref="R16:R17"/>
    <mergeCell ref="S16:S17"/>
    <mergeCell ref="T16:T17"/>
    <mergeCell ref="B32:B40"/>
    <mergeCell ref="B52:B56"/>
    <mergeCell ref="B57:B64"/>
    <mergeCell ref="F16:H16"/>
    <mergeCell ref="E16:E17"/>
    <mergeCell ref="L26:L30"/>
    <mergeCell ref="K26:K30"/>
    <mergeCell ref="J26:J30"/>
    <mergeCell ref="C26:C30"/>
    <mergeCell ref="D26:D30"/>
    <mergeCell ref="E26:E30"/>
    <mergeCell ref="F26:F30"/>
    <mergeCell ref="G26:G30"/>
    <mergeCell ref="H26:H30"/>
    <mergeCell ref="I26:I30"/>
    <mergeCell ref="Q32:Q35"/>
    <mergeCell ref="P32:P35"/>
    <mergeCell ref="O32:O35"/>
    <mergeCell ref="N32:N35"/>
    <mergeCell ref="B73:B84"/>
    <mergeCell ref="B85:B86"/>
    <mergeCell ref="B96:B103"/>
    <mergeCell ref="B104:B114"/>
    <mergeCell ref="Q18:Q24"/>
    <mergeCell ref="P18:P24"/>
    <mergeCell ref="O18:O24"/>
    <mergeCell ref="N18:N24"/>
    <mergeCell ref="M18:M24"/>
    <mergeCell ref="L18:L24"/>
    <mergeCell ref="K18:K24"/>
    <mergeCell ref="J18:J24"/>
    <mergeCell ref="C18:C24"/>
    <mergeCell ref="D18:D24"/>
    <mergeCell ref="E18:E24"/>
    <mergeCell ref="F18:F24"/>
    <mergeCell ref="G18:G24"/>
    <mergeCell ref="H18:H24"/>
    <mergeCell ref="I18:I24"/>
    <mergeCell ref="Q26:Q30"/>
    <mergeCell ref="P26:P30"/>
    <mergeCell ref="O26:O30"/>
    <mergeCell ref="N26:N30"/>
    <mergeCell ref="M26:M30"/>
    <mergeCell ref="M32:M35"/>
    <mergeCell ref="L32:L35"/>
    <mergeCell ref="K32:K35"/>
    <mergeCell ref="J32:J35"/>
    <mergeCell ref="C32:C35"/>
    <mergeCell ref="D32:D35"/>
    <mergeCell ref="E32:E35"/>
    <mergeCell ref="F32:F35"/>
    <mergeCell ref="G32:G35"/>
    <mergeCell ref="H32:H35"/>
    <mergeCell ref="I32:I35"/>
    <mergeCell ref="Q36:Q39"/>
    <mergeCell ref="P36:P39"/>
    <mergeCell ref="O36:O39"/>
    <mergeCell ref="N36:N39"/>
    <mergeCell ref="M36:M39"/>
    <mergeCell ref="L36:L39"/>
    <mergeCell ref="K36:K39"/>
    <mergeCell ref="J36:J39"/>
    <mergeCell ref="C36:C39"/>
    <mergeCell ref="D36:D39"/>
    <mergeCell ref="E36:E39"/>
    <mergeCell ref="F36:F39"/>
    <mergeCell ref="G36:G39"/>
    <mergeCell ref="H36:H39"/>
    <mergeCell ref="I36:I39"/>
    <mergeCell ref="C50:C51"/>
    <mergeCell ref="D50:D51"/>
    <mergeCell ref="E50:E51"/>
    <mergeCell ref="F50:F51"/>
    <mergeCell ref="G50:G51"/>
    <mergeCell ref="H50:H51"/>
    <mergeCell ref="I50:I51"/>
    <mergeCell ref="Q41:Q43"/>
    <mergeCell ref="P41:P43"/>
    <mergeCell ref="O41:O43"/>
    <mergeCell ref="N41:N43"/>
    <mergeCell ref="M41:M43"/>
    <mergeCell ref="L41:L43"/>
    <mergeCell ref="K41:K43"/>
    <mergeCell ref="J41:J43"/>
    <mergeCell ref="C41:C43"/>
    <mergeCell ref="D41:D43"/>
    <mergeCell ref="E41:E43"/>
    <mergeCell ref="F41:F43"/>
    <mergeCell ref="G41:G43"/>
    <mergeCell ref="H41:H43"/>
    <mergeCell ref="I41:I43"/>
    <mergeCell ref="Q45:Q46"/>
    <mergeCell ref="P45:P46"/>
    <mergeCell ref="B47:B51"/>
    <mergeCell ref="Q59:Q60"/>
    <mergeCell ref="P59:P60"/>
    <mergeCell ref="O59:O60"/>
    <mergeCell ref="N59:N60"/>
    <mergeCell ref="M59:M60"/>
    <mergeCell ref="L59:L60"/>
    <mergeCell ref="K59:K60"/>
    <mergeCell ref="J59:J60"/>
    <mergeCell ref="I59:I60"/>
    <mergeCell ref="C59:C60"/>
    <mergeCell ref="D59:D60"/>
    <mergeCell ref="E59:E60"/>
    <mergeCell ref="F59:F60"/>
    <mergeCell ref="G59:G60"/>
    <mergeCell ref="H59:H60"/>
    <mergeCell ref="Q50:Q51"/>
    <mergeCell ref="P50:P51"/>
    <mergeCell ref="O50:O51"/>
    <mergeCell ref="N50:N51"/>
    <mergeCell ref="M50:M51"/>
    <mergeCell ref="L50:L51"/>
    <mergeCell ref="K50:K51"/>
    <mergeCell ref="J50:J51"/>
    <mergeCell ref="Q61:Q63"/>
    <mergeCell ref="P61:P63"/>
    <mergeCell ref="O61:O63"/>
    <mergeCell ref="N61:N63"/>
    <mergeCell ref="M61:M63"/>
    <mergeCell ref="L61:L63"/>
    <mergeCell ref="K61:K63"/>
    <mergeCell ref="J61:J63"/>
    <mergeCell ref="C61:C63"/>
    <mergeCell ref="D61:D63"/>
    <mergeCell ref="E61:E63"/>
    <mergeCell ref="F61:F63"/>
    <mergeCell ref="G61:G63"/>
    <mergeCell ref="H61:H63"/>
    <mergeCell ref="I61:I63"/>
    <mergeCell ref="H76:H77"/>
    <mergeCell ref="C76:C77"/>
    <mergeCell ref="D76:D77"/>
    <mergeCell ref="E76:E77"/>
    <mergeCell ref="F76:F77"/>
    <mergeCell ref="G76:G77"/>
    <mergeCell ref="Q76:Q77"/>
    <mergeCell ref="P76:P77"/>
    <mergeCell ref="O76:O77"/>
    <mergeCell ref="N76:N77"/>
    <mergeCell ref="M76:M77"/>
    <mergeCell ref="L76:L77"/>
    <mergeCell ref="K76:K77"/>
    <mergeCell ref="J76:J77"/>
    <mergeCell ref="I76:I77"/>
    <mergeCell ref="F45:F46"/>
    <mergeCell ref="E45:E46"/>
    <mergeCell ref="D45:D46"/>
    <mergeCell ref="C45:C46"/>
    <mergeCell ref="B41:B46"/>
    <mergeCell ref="O45:O46"/>
    <mergeCell ref="N45:N46"/>
    <mergeCell ref="M45:M46"/>
    <mergeCell ref="L45:L46"/>
    <mergeCell ref="K45:K46"/>
    <mergeCell ref="J45:J46"/>
    <mergeCell ref="I45:I46"/>
    <mergeCell ref="H45:H46"/>
    <mergeCell ref="G45:G46"/>
  </mergeCells>
  <conditionalFormatting sqref="Q115:Q149">
    <cfRule type="containsText" dxfId="8" priority="9" operator="containsText" text="INTOLERABLE">
      <formula>NOT(ISERROR(SEARCH("INTOLERABLE",Q115)))</formula>
    </cfRule>
    <cfRule type="containsText" dxfId="7" priority="10" operator="containsText" text="IMPORTANTE">
      <formula>NOT(ISERROR(SEARCH("IMPORTANTE",Q115)))</formula>
    </cfRule>
    <cfRule type="containsText" dxfId="6" priority="11" operator="containsText" text="MODERADO">
      <formula>NOT(ISERROR(SEARCH("MODERADO",Q115)))</formula>
    </cfRule>
    <cfRule type="containsText" dxfId="5" priority="12" operator="containsText" text="TOLERABLE">
      <formula>NOT(ISERROR(SEARCH("TOLERABLE",Q115)))</formula>
    </cfRule>
    <cfRule type="containsText" dxfId="4" priority="13" operator="containsText" text="TRIVIAL">
      <formula>NOT(ISERROR(SEARCH("TRIVIAL",Q115)))</formula>
    </cfRule>
  </conditionalFormatting>
  <conditionalFormatting sqref="Q18:Q23 Q112:Q114 Q90:Q91 Q93:Q94 Q96 Q98:Q100 Q102:Q110 Q25:Q29 Q31:Q32 Q36:Q38 Q40:Q42 Q44:Q45 Q52:Q59 Q61:Q62 Q64:Q76 Q78:Q87 Q47:Q50">
    <cfRule type="containsText" dxfId="3" priority="5" operator="containsText" text="INTOLERABLE">
      <formula>NOT(ISERROR(SEARCH("INTOLERABLE",Q18)))</formula>
    </cfRule>
    <cfRule type="containsText" dxfId="2" priority="6" operator="containsText" text="IMPORTANTE">
      <formula>NOT(ISERROR(SEARCH("IMPORTANTE",Q18)))</formula>
    </cfRule>
    <cfRule type="containsText" dxfId="1" priority="7" operator="containsText" text="MODERADO">
      <formula>NOT(ISERROR(SEARCH("MODERADO",Q18)))</formula>
    </cfRule>
    <cfRule type="containsText" dxfId="0" priority="8" operator="containsText" text="TOLERABLE">
      <formula>NOT(ISERROR(SEARCH("TOLERABLE",Q18)))</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
  <sheetViews>
    <sheetView zoomScale="70" zoomScaleNormal="70" workbookViewId="0">
      <selection activeCell="B14" sqref="B14"/>
    </sheetView>
  </sheetViews>
  <sheetFormatPr defaultColWidth="0" defaultRowHeight="15" customHeight="1" zeroHeight="1"/>
  <cols>
    <col min="1" max="1" width="11.42578125" customWidth="1"/>
    <col min="2" max="2" width="15.85546875" customWidth="1"/>
    <col min="3" max="3" width="53.140625" customWidth="1"/>
    <col min="4" max="4" width="19" style="45" customWidth="1"/>
    <col min="5" max="7" width="30.5703125" customWidth="1"/>
    <col min="8" max="8" width="0" hidden="1" customWidth="1"/>
    <col min="9" max="16384" width="11.42578125" hidden="1"/>
  </cols>
  <sheetData>
    <row r="1" spans="1:7" ht="39.950000000000003" customHeight="1">
      <c r="E1" s="169" t="s">
        <v>50</v>
      </c>
      <c r="F1" s="169"/>
      <c r="G1" s="169"/>
    </row>
    <row r="2" spans="1:7" ht="30">
      <c r="A2" s="170"/>
      <c r="B2" s="170"/>
      <c r="C2" s="170"/>
      <c r="E2" s="46" t="s">
        <v>397</v>
      </c>
      <c r="F2" s="46" t="s">
        <v>398</v>
      </c>
      <c r="G2" s="46" t="s">
        <v>399</v>
      </c>
    </row>
    <row r="3" spans="1:7" ht="120">
      <c r="A3" s="170"/>
      <c r="B3" s="170"/>
      <c r="C3" s="171"/>
      <c r="D3" s="47" t="s">
        <v>400</v>
      </c>
      <c r="E3" s="48" t="s">
        <v>401</v>
      </c>
      <c r="F3" s="48" t="s">
        <v>402</v>
      </c>
      <c r="G3" s="48" t="s">
        <v>403</v>
      </c>
    </row>
    <row r="4" spans="1:7" ht="18.75">
      <c r="A4" s="171"/>
      <c r="B4" s="171"/>
      <c r="C4" s="47" t="s">
        <v>400</v>
      </c>
      <c r="D4" s="47" t="s">
        <v>404</v>
      </c>
      <c r="E4" s="49">
        <v>1</v>
      </c>
      <c r="F4" s="49">
        <v>2</v>
      </c>
      <c r="G4" s="49">
        <v>4</v>
      </c>
    </row>
    <row r="5" spans="1:7" ht="30">
      <c r="A5" s="172" t="s">
        <v>48</v>
      </c>
      <c r="B5" s="46" t="s">
        <v>405</v>
      </c>
      <c r="C5" s="50" t="s">
        <v>406</v>
      </c>
      <c r="D5" s="49">
        <v>1</v>
      </c>
      <c r="E5" s="51">
        <v>1</v>
      </c>
      <c r="F5" s="51">
        <v>2</v>
      </c>
      <c r="G5" s="52">
        <v>4</v>
      </c>
    </row>
    <row r="6" spans="1:7" ht="45">
      <c r="A6" s="172"/>
      <c r="B6" s="46" t="s">
        <v>407</v>
      </c>
      <c r="C6" s="50" t="s">
        <v>408</v>
      </c>
      <c r="D6" s="49">
        <v>2</v>
      </c>
      <c r="E6" s="51">
        <v>2</v>
      </c>
      <c r="F6" s="52">
        <v>4</v>
      </c>
      <c r="G6" s="53">
        <v>8</v>
      </c>
    </row>
    <row r="7" spans="1:7" ht="30">
      <c r="A7" s="172"/>
      <c r="B7" s="46" t="s">
        <v>409</v>
      </c>
      <c r="C7" s="50" t="s">
        <v>410</v>
      </c>
      <c r="D7" s="49">
        <v>4</v>
      </c>
      <c r="E7" s="52">
        <v>4</v>
      </c>
      <c r="F7" s="53">
        <v>8</v>
      </c>
      <c r="G7" s="54">
        <v>16</v>
      </c>
    </row>
    <row r="8" spans="1:7"/>
    <row r="9" spans="1:7" ht="63.95" customHeight="1">
      <c r="D9" s="55" t="s">
        <v>411</v>
      </c>
      <c r="E9" s="51" t="s">
        <v>412</v>
      </c>
      <c r="F9" s="168" t="s">
        <v>413</v>
      </c>
      <c r="G9" s="168"/>
    </row>
    <row r="10" spans="1:7" ht="111.6" customHeight="1">
      <c r="D10" s="56">
        <v>4</v>
      </c>
      <c r="E10" s="52" t="s">
        <v>414</v>
      </c>
      <c r="F10" s="168" t="s">
        <v>415</v>
      </c>
      <c r="G10" s="168"/>
    </row>
    <row r="11" spans="1:7" ht="72.95" customHeight="1">
      <c r="D11" s="57">
        <v>8</v>
      </c>
      <c r="E11" s="53" t="s">
        <v>416</v>
      </c>
      <c r="F11" s="168" t="s">
        <v>417</v>
      </c>
      <c r="G11" s="168"/>
    </row>
    <row r="12" spans="1:7" ht="81.95" customHeight="1">
      <c r="D12" s="58">
        <v>16</v>
      </c>
      <c r="E12" s="54" t="s">
        <v>418</v>
      </c>
      <c r="F12" s="168" t="s">
        <v>419</v>
      </c>
      <c r="G12" s="168"/>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H29"/>
  <sheetViews>
    <sheetView topLeftCell="A4" workbookViewId="0">
      <selection activeCell="B14" sqref="B14"/>
    </sheetView>
  </sheetViews>
  <sheetFormatPr defaultColWidth="10.85546875" defaultRowHeight="12.75"/>
  <cols>
    <col min="1" max="1" width="10.85546875" style="59"/>
    <col min="2" max="2" width="41.85546875" style="59" bestFit="1" customWidth="1"/>
    <col min="3" max="3" width="30.42578125" style="59" customWidth="1"/>
    <col min="4" max="4" width="25.85546875" style="59" customWidth="1"/>
    <col min="5" max="5" width="33.5703125" style="59" customWidth="1"/>
    <col min="6" max="6" width="31" style="59" customWidth="1"/>
    <col min="7" max="7" width="29" style="59" customWidth="1"/>
    <col min="8" max="8" width="17.140625" style="59" customWidth="1"/>
    <col min="9" max="16384" width="10.85546875" style="59"/>
  </cols>
  <sheetData>
    <row r="3" spans="1:8">
      <c r="B3" s="175" t="s">
        <v>420</v>
      </c>
      <c r="C3" s="176"/>
      <c r="D3" s="176"/>
      <c r="E3" s="176"/>
      <c r="F3" s="176"/>
      <c r="G3" s="177"/>
    </row>
    <row r="5" spans="1:8">
      <c r="B5" s="60" t="s">
        <v>421</v>
      </c>
      <c r="C5" s="178" t="s">
        <v>422</v>
      </c>
      <c r="D5" s="178"/>
      <c r="E5" s="178"/>
      <c r="F5" s="178"/>
      <c r="G5" s="178"/>
    </row>
    <row r="8" spans="1:8">
      <c r="B8" s="61" t="s">
        <v>423</v>
      </c>
      <c r="C8" s="173"/>
      <c r="D8" s="173"/>
      <c r="E8" s="62" t="s">
        <v>424</v>
      </c>
      <c r="F8" s="174"/>
      <c r="G8" s="174"/>
    </row>
    <row r="9" spans="1:8" ht="25.5">
      <c r="B9" s="63" t="s">
        <v>425</v>
      </c>
      <c r="C9" s="173"/>
      <c r="D9" s="173"/>
      <c r="E9" s="62" t="s">
        <v>426</v>
      </c>
      <c r="F9" s="174"/>
      <c r="G9" s="174"/>
    </row>
    <row r="10" spans="1:8" ht="25.5">
      <c r="B10" s="63" t="s">
        <v>427</v>
      </c>
      <c r="C10" s="173"/>
      <c r="D10" s="173"/>
      <c r="E10" s="62" t="s">
        <v>428</v>
      </c>
      <c r="F10" s="174"/>
      <c r="G10" s="174"/>
    </row>
    <row r="11" spans="1:8">
      <c r="B11" s="63" t="s">
        <v>429</v>
      </c>
      <c r="C11" s="173"/>
      <c r="D11" s="173"/>
      <c r="E11" s="62" t="s">
        <v>430</v>
      </c>
      <c r="F11" s="174"/>
      <c r="G11" s="174"/>
    </row>
    <row r="13" spans="1:8" hidden="1"/>
    <row r="14" spans="1:8" s="66" customFormat="1" ht="38.25">
      <c r="A14" s="64" t="s">
        <v>431</v>
      </c>
      <c r="B14" s="64" t="s">
        <v>432</v>
      </c>
      <c r="C14" s="64" t="s">
        <v>433</v>
      </c>
      <c r="D14" s="65" t="s">
        <v>434</v>
      </c>
      <c r="E14" s="65" t="s">
        <v>435</v>
      </c>
      <c r="F14" s="65" t="s">
        <v>436</v>
      </c>
      <c r="G14" s="64" t="s">
        <v>437</v>
      </c>
      <c r="H14" s="64" t="s">
        <v>438</v>
      </c>
    </row>
    <row r="15" spans="1:8" ht="51">
      <c r="A15" s="67"/>
      <c r="B15" s="68" t="s">
        <v>439</v>
      </c>
      <c r="C15" s="68" t="s">
        <v>440</v>
      </c>
      <c r="D15" s="68" t="s">
        <v>441</v>
      </c>
      <c r="E15" s="68" t="s">
        <v>442</v>
      </c>
      <c r="F15" s="69" t="s">
        <v>443</v>
      </c>
      <c r="G15" s="70" t="s">
        <v>444</v>
      </c>
      <c r="H15" s="70" t="s">
        <v>445</v>
      </c>
    </row>
    <row r="16" spans="1:8">
      <c r="A16" s="67"/>
      <c r="B16" s="69"/>
      <c r="C16" s="69"/>
      <c r="D16" s="68"/>
      <c r="E16" s="69"/>
      <c r="F16" s="69"/>
      <c r="G16" s="70"/>
      <c r="H16" s="70"/>
    </row>
    <row r="17" spans="1:8">
      <c r="A17" s="67"/>
      <c r="B17" s="69"/>
      <c r="C17" s="69"/>
      <c r="D17" s="68"/>
      <c r="E17" s="69"/>
      <c r="F17" s="69"/>
      <c r="G17" s="70"/>
      <c r="H17" s="70"/>
    </row>
    <row r="18" spans="1:8">
      <c r="A18" s="67"/>
      <c r="B18" s="69"/>
      <c r="C18" s="69"/>
      <c r="D18" s="68"/>
      <c r="E18" s="69"/>
      <c r="F18" s="69"/>
      <c r="G18" s="70"/>
      <c r="H18" s="70"/>
    </row>
    <row r="19" spans="1:8">
      <c r="A19" s="67"/>
      <c r="B19" s="69"/>
      <c r="C19" s="69"/>
      <c r="D19" s="68"/>
      <c r="E19" s="69"/>
      <c r="F19" s="69"/>
      <c r="G19" s="70"/>
      <c r="H19" s="70"/>
    </row>
    <row r="20" spans="1:8">
      <c r="A20" s="67"/>
      <c r="B20" s="69"/>
      <c r="C20" s="69"/>
      <c r="D20" s="68"/>
      <c r="E20" s="69"/>
      <c r="F20" s="69"/>
      <c r="G20" s="70"/>
      <c r="H20" s="70"/>
    </row>
    <row r="21" spans="1:8">
      <c r="A21" s="67"/>
      <c r="B21" s="69"/>
      <c r="C21" s="69"/>
      <c r="D21" s="68"/>
      <c r="E21" s="69"/>
      <c r="F21" s="69"/>
      <c r="G21" s="70"/>
      <c r="H21" s="70"/>
    </row>
    <row r="22" spans="1:8">
      <c r="A22" s="67"/>
      <c r="B22" s="69"/>
      <c r="C22" s="69"/>
      <c r="D22" s="68"/>
      <c r="E22" s="69"/>
      <c r="F22" s="69"/>
      <c r="G22" s="70"/>
      <c r="H22" s="70"/>
    </row>
    <row r="23" spans="1:8">
      <c r="A23" s="67"/>
      <c r="B23" s="69"/>
      <c r="C23" s="69"/>
      <c r="D23" s="68"/>
      <c r="E23" s="69"/>
      <c r="F23" s="69"/>
      <c r="G23" s="70"/>
      <c r="H23" s="70"/>
    </row>
    <row r="24" spans="1:8">
      <c r="A24" s="67"/>
      <c r="B24" s="69"/>
      <c r="C24" s="69"/>
      <c r="D24" s="68"/>
      <c r="E24" s="69"/>
      <c r="F24" s="69"/>
      <c r="G24" s="70"/>
      <c r="H24" s="70"/>
    </row>
    <row r="25" spans="1:8">
      <c r="A25" s="67"/>
      <c r="B25" s="69"/>
      <c r="C25" s="69"/>
      <c r="D25" s="68"/>
      <c r="E25" s="69"/>
      <c r="F25" s="69"/>
      <c r="G25" s="70"/>
      <c r="H25" s="70"/>
    </row>
    <row r="26" spans="1:8">
      <c r="A26" s="67"/>
      <c r="B26" s="69"/>
      <c r="C26" s="69"/>
      <c r="D26" s="68"/>
      <c r="E26" s="69"/>
      <c r="F26" s="69"/>
      <c r="G26" s="70"/>
      <c r="H26" s="70"/>
    </row>
    <row r="27" spans="1:8">
      <c r="A27" s="67"/>
      <c r="B27" s="69"/>
      <c r="C27" s="69"/>
      <c r="D27" s="68"/>
      <c r="E27" s="69"/>
      <c r="F27" s="69"/>
      <c r="G27" s="70"/>
      <c r="H27" s="70"/>
    </row>
    <row r="28" spans="1:8">
      <c r="A28" s="67"/>
      <c r="B28" s="69"/>
      <c r="C28" s="69"/>
      <c r="D28" s="68"/>
      <c r="E28" s="69"/>
      <c r="F28" s="69"/>
      <c r="G28" s="70"/>
      <c r="H28" s="70"/>
    </row>
    <row r="29" spans="1:8">
      <c r="A29" s="67"/>
      <c r="B29" s="69"/>
      <c r="C29" s="69"/>
      <c r="D29" s="68"/>
      <c r="E29" s="69"/>
      <c r="F29" s="69"/>
      <c r="G29" s="70"/>
      <c r="H29" s="70"/>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2025-01-31T21:07:32Z</dcterms:created>
  <dcterms:modified xsi:type="dcterms:W3CDTF">2025-03-06T20:59:29Z</dcterms:modified>
  <cp:category/>
  <cp:contentStatus/>
</cp:coreProperties>
</file>