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codeName="ThisWorkbook"/>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420" documentId="11_A4F2CA076EDCE6D766D22CEBA543A598C4CB612C" xr6:coauthVersionLast="47" xr6:coauthVersionMax="47" xr10:uidLastSave="{31935E92-ECBF-47F0-9C69-F231467DB1BF}"/>
  <bookViews>
    <workbookView xWindow="0" yWindow="0" windowWidth="20490" windowHeight="7530" firstSheet="1" activeTab="1" xr2:uid="{00000000-000D-0000-FFFF-FFFF00000000}"/>
  </bookViews>
  <sheets>
    <sheet name="Instructivo MIPER" sheetId="2" r:id="rId1"/>
    <sheet name="Evacuacion y trat. aguas servid"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'Evacuacion y trat. aguas servid'!$B$13:$U$108</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08" i="1" l="1"/>
  <c r="Q108" i="1" s="1"/>
  <c r="P107" i="1"/>
  <c r="Q107" i="1" s="1"/>
  <c r="P106" i="1"/>
  <c r="Q106" i="1" s="1"/>
  <c r="P105" i="1"/>
  <c r="Q105" i="1" s="1"/>
  <c r="P103" i="1"/>
  <c r="Q103" i="1" s="1"/>
  <c r="P102" i="1"/>
  <c r="Q102" i="1" s="1"/>
  <c r="P100" i="1"/>
  <c r="Q100" i="1" s="1"/>
  <c r="P99" i="1"/>
  <c r="Q99" i="1" s="1"/>
  <c r="P98" i="1"/>
  <c r="Q98" i="1" s="1"/>
  <c r="P97" i="1"/>
  <c r="Q97" i="1" s="1"/>
  <c r="P96" i="1"/>
  <c r="Q96" i="1" s="1"/>
  <c r="P95" i="1"/>
  <c r="Q95" i="1" s="1"/>
  <c r="P94" i="1"/>
  <c r="Q94" i="1" s="1"/>
  <c r="P92" i="1"/>
  <c r="Q92" i="1" s="1"/>
  <c r="P91" i="1"/>
  <c r="Q91" i="1" s="1"/>
  <c r="P90" i="1"/>
  <c r="Q90" i="1" s="1"/>
  <c r="P89" i="1"/>
  <c r="Q89" i="1" s="1"/>
  <c r="P88" i="1"/>
  <c r="Q88" i="1" s="1"/>
  <c r="P87" i="1"/>
  <c r="Q87" i="1" s="1"/>
  <c r="P86" i="1"/>
  <c r="Q86" i="1" s="1"/>
  <c r="P84" i="1"/>
  <c r="Q84" i="1" s="1"/>
  <c r="P82" i="1"/>
  <c r="Q82" i="1" s="1"/>
  <c r="P81" i="1"/>
  <c r="Q81" i="1" s="1"/>
  <c r="P80" i="1"/>
  <c r="Q80" i="1" s="1"/>
  <c r="P78" i="1"/>
  <c r="Q78" i="1" s="1"/>
  <c r="P77" i="1"/>
  <c r="Q77" i="1" s="1"/>
  <c r="P76" i="1"/>
  <c r="Q76" i="1" s="1"/>
  <c r="P75" i="1"/>
  <c r="Q75" i="1" s="1"/>
  <c r="P74" i="1"/>
  <c r="Q74" i="1" s="1"/>
  <c r="P73" i="1"/>
  <c r="Q73" i="1" s="1"/>
  <c r="P72" i="1"/>
  <c r="Q72" i="1" s="1"/>
  <c r="P71" i="1"/>
  <c r="Q71" i="1" s="1"/>
  <c r="P69" i="1"/>
  <c r="Q69" i="1" s="1"/>
  <c r="P68" i="1"/>
  <c r="Q68" i="1" s="1"/>
  <c r="P67" i="1"/>
  <c r="Q67" i="1" s="1"/>
  <c r="P66" i="1"/>
  <c r="Q66" i="1" s="1"/>
  <c r="P65" i="1"/>
  <c r="Q65" i="1" s="1"/>
  <c r="P64" i="1"/>
  <c r="Q64" i="1" s="1"/>
  <c r="P63" i="1"/>
  <c r="Q63" i="1" s="1"/>
  <c r="P62" i="1"/>
  <c r="Q62" i="1" s="1"/>
  <c r="P61" i="1"/>
  <c r="Q61" i="1" s="1"/>
  <c r="P60" i="1"/>
  <c r="Q60" i="1" s="1"/>
  <c r="P59" i="1"/>
  <c r="Q59" i="1" s="1"/>
  <c r="P58" i="1"/>
  <c r="Q58" i="1" s="1"/>
  <c r="P57" i="1"/>
  <c r="Q57" i="1" s="1"/>
  <c r="P55" i="1"/>
  <c r="Q55" i="1" s="1"/>
  <c r="P54" i="1"/>
  <c r="Q54" i="1" s="1"/>
  <c r="P53" i="1"/>
  <c r="Q53" i="1" s="1"/>
  <c r="P52" i="1"/>
  <c r="Q52" i="1" s="1"/>
  <c r="P51" i="1"/>
  <c r="Q51" i="1" s="1"/>
  <c r="P50" i="1"/>
  <c r="Q50" i="1" s="1"/>
  <c r="P49" i="1"/>
  <c r="Q49" i="1" s="1"/>
  <c r="P48" i="1"/>
  <c r="Q48" i="1" s="1"/>
  <c r="P47" i="1"/>
  <c r="Q47" i="1" s="1"/>
  <c r="P46" i="1"/>
  <c r="Q46" i="1" s="1"/>
  <c r="P45" i="1"/>
  <c r="Q45" i="1" s="1"/>
  <c r="P44" i="1"/>
  <c r="Q44" i="1" s="1"/>
  <c r="P43" i="1"/>
  <c r="Q43" i="1" s="1"/>
  <c r="P42" i="1"/>
  <c r="Q42" i="1" s="1"/>
  <c r="P41" i="1"/>
  <c r="Q41" i="1" s="1"/>
  <c r="P40" i="1"/>
  <c r="Q40" i="1" s="1"/>
  <c r="P39" i="1"/>
  <c r="Q39" i="1" s="1"/>
  <c r="P38" i="1"/>
  <c r="Q38" i="1" s="1"/>
  <c r="P37" i="1"/>
  <c r="Q37" i="1" s="1"/>
  <c r="P36" i="1"/>
  <c r="Q36" i="1" s="1"/>
  <c r="P35" i="1"/>
  <c r="Q35" i="1" s="1"/>
  <c r="P34" i="1"/>
  <c r="Q34" i="1" s="1"/>
  <c r="P33" i="1"/>
  <c r="Q33" i="1" s="1"/>
  <c r="P32" i="1"/>
  <c r="Q32" i="1" s="1"/>
  <c r="P31" i="1"/>
  <c r="Q31" i="1" s="1"/>
  <c r="P30" i="1"/>
  <c r="Q30" i="1" s="1"/>
  <c r="P29" i="1"/>
  <c r="Q29" i="1" s="1"/>
  <c r="P28" i="1"/>
  <c r="Q28" i="1" s="1"/>
  <c r="P27" i="1"/>
  <c r="Q27" i="1" s="1"/>
  <c r="P26" i="1"/>
  <c r="Q26" i="1" s="1"/>
  <c r="P25" i="1"/>
  <c r="Q25" i="1" s="1"/>
  <c r="P24" i="1"/>
  <c r="Q24" i="1" s="1"/>
  <c r="P23" i="1"/>
  <c r="Q23" i="1" s="1"/>
  <c r="P21" i="1"/>
  <c r="Q21" i="1" s="1"/>
  <c r="P20" i="1"/>
  <c r="Q20" i="1" s="1"/>
  <c r="P19" i="1"/>
  <c r="Q19" i="1" s="1"/>
  <c r="P18" i="1"/>
  <c r="Q18" i="1" s="1"/>
  <c r="P17" i="1"/>
  <c r="Q17" i="1" s="1"/>
  <c r="P15" i="1"/>
  <c r="Q15" i="1" s="1"/>
</calcChain>
</file>

<file path=xl/sharedStrings.xml><?xml version="1.0" encoding="utf-8"?>
<sst xmlns="http://schemas.openxmlformats.org/spreadsheetml/2006/main" count="1049" uniqueCount="521">
  <si>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</si>
  <si>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</si>
  <si>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</si>
  <si>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</si>
  <si>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</si>
  <si>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</si>
  <si>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</si>
  <si>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</si>
  <si>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</si>
  <si>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</si>
  <si>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</si>
  <si>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</si>
  <si>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</si>
  <si>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</si>
  <si>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</si>
  <si>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</si>
  <si>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</si>
  <si>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</si>
  <si>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</si>
  <si>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</si>
  <si>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</si>
  <si>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</si>
  <si>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</si>
  <si>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</si>
  <si>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</si>
  <si>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</si>
  <si>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</si>
  <si>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</si>
  <si>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</si>
  <si>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</si>
  <si>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</si>
  <si>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</si>
  <si>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</si>
  <si>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</si>
  <si>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</si>
  <si>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</si>
  <si>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</si>
  <si>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</si>
  <si>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</si>
  <si>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</si>
  <si>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</si>
  <si>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</si>
  <si>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</si>
  <si>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</si>
  <si>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</si>
  <si>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</si>
  <si>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</si>
  <si>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</si>
  <si>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</si>
  <si>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</si>
  <si>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</si>
  <si>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</si>
  <si>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</si>
  <si>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</si>
  <si>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</si>
  <si>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</si>
  <si>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</si>
  <si>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</si>
  <si>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</si>
  <si>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</si>
  <si>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</si>
  <si>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</si>
  <si>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</si>
  <si>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</si>
  <si>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</si>
  <si>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</si>
  <si>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</si>
  <si>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</si>
  <si>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</si>
  <si>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</si>
  <si>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</si>
  <si>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</si>
  <si>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</si>
  <si>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</si>
  <si>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</si>
  <si>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</si>
  <si>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</si>
  <si>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</si>
  <si>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</si>
  <si>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</si>
  <si>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</si>
  <si>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</si>
  <si>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</si>
  <si>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</si>
  <si>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</si>
  <si>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</si>
  <si>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</si>
  <si>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EVACUACIÓN Y TRATAMIENTO DE AGUAS SERVIDAS</t>
  </si>
  <si>
    <t>CÓDIGO CIIU</t>
  </si>
  <si>
    <t>FECHA ELABORACIÓN MATRIZ</t>
  </si>
  <si>
    <t>N° DE TRABAJADORES</t>
  </si>
  <si>
    <t>RUTINARIA /NO RUTINARIA</t>
  </si>
  <si>
    <t>PELIGRO</t>
  </si>
  <si>
    <t>DAÑO PROBABLE</t>
  </si>
  <si>
    <t xml:space="preserve">MEDIDA DE CONTROL </t>
  </si>
  <si>
    <t>F</t>
  </si>
  <si>
    <t>M</t>
  </si>
  <si>
    <t>OTRO</t>
  </si>
  <si>
    <t>CLASIFICACION DEL RIESGO</t>
  </si>
  <si>
    <t>Recolección de aguas residuales mediante redes de alcantarillado.</t>
  </si>
  <si>
    <t xml:space="preserve">Inspección de redes de alcantarillado </t>
  </si>
  <si>
    <t>Operadores de incineradores, instalaciones de tratamiento de agua y afines</t>
  </si>
  <si>
    <t xml:space="preserve">RUTINARIA </t>
  </si>
  <si>
    <t xml:space="preserve">ambiente de trabajo </t>
  </si>
  <si>
    <t xml:space="preserve">Pozos de inspección abiertos o falta de barandillas </t>
  </si>
  <si>
    <t>caída de altura</t>
  </si>
  <si>
    <t>Contusiones, fracturas, muerte</t>
  </si>
  <si>
    <t>Capacitación en procedimiento de trabajo seguro</t>
  </si>
  <si>
    <t>si</t>
  </si>
  <si>
    <t xml:space="preserve">diario </t>
  </si>
  <si>
    <t>Uso de sistema de protección anticaídas</t>
  </si>
  <si>
    <t>cada vez</t>
  </si>
  <si>
    <t xml:space="preserve">Mantenimiento de redes de alcantarillado </t>
  </si>
  <si>
    <t xml:space="preserve">Espacios confinados </t>
  </si>
  <si>
    <t xml:space="preserve">explosiones </t>
  </si>
  <si>
    <t xml:space="preserve">quemaduras </t>
  </si>
  <si>
    <t xml:space="preserve">Monitoreo previo de gases en espacios confinados con detectores específicos. </t>
  </si>
  <si>
    <t xml:space="preserve">Limpieza de tuberías </t>
  </si>
  <si>
    <t xml:space="preserve">Sistemas obstruidos </t>
  </si>
  <si>
    <t xml:space="preserve">proyección de fragmentos y o partículas </t>
  </si>
  <si>
    <t xml:space="preserve">irritación en la piel y ojos </t>
  </si>
  <si>
    <t>Utilización de lentes de seguridad y ropa impermeable</t>
  </si>
  <si>
    <t>Limpieza de cámaras de inspección</t>
  </si>
  <si>
    <t xml:space="preserve">Material particulado al abrir cámaras o manipular residuos secos </t>
  </si>
  <si>
    <t xml:space="preserve">implementación de Procedimiento de seguridad </t>
  </si>
  <si>
    <t>Reparación de tramos de alcantarillado</t>
  </si>
  <si>
    <t xml:space="preserve">hundimiento de zanjas mal aseguradas </t>
  </si>
  <si>
    <t xml:space="preserve">atrapamiento </t>
  </si>
  <si>
    <t xml:space="preserve">asegurar las zanjas con apuntalamientos adecuado </t>
  </si>
  <si>
    <t xml:space="preserve">Reemplazo de tramos de alcantarillado </t>
  </si>
  <si>
    <t xml:space="preserve">factor humano </t>
  </si>
  <si>
    <t xml:space="preserve">Manejo inadecuado de materiales pesados </t>
  </si>
  <si>
    <t xml:space="preserve">sobrecarga física debido a la manipulación manual de cargas </t>
  </si>
  <si>
    <t xml:space="preserve">lesiones musculoesqueléticas </t>
  </si>
  <si>
    <t>Implementación Guía Técnica MMC</t>
  </si>
  <si>
    <t>Utilizar medios mecánicos para el levantamiento de elementos sobre 25 kg.</t>
  </si>
  <si>
    <t xml:space="preserve">Evacuación de aguas servidas a plantas de tratamiento </t>
  </si>
  <si>
    <t xml:space="preserve">materia prima y sustancias químicas/biológicas </t>
  </si>
  <si>
    <t xml:space="preserve">Acumulación de gases inflamables en camiones cisterna o plantas </t>
  </si>
  <si>
    <t xml:space="preserve">Instalación de sistemas de ventilación forzada en la planta </t>
  </si>
  <si>
    <t xml:space="preserve">Tratamiento de aguas residuales </t>
  </si>
  <si>
    <t xml:space="preserve">Manipulación de reactivos </t>
  </si>
  <si>
    <t xml:space="preserve">exposición a sustancias químicas tóxicas </t>
  </si>
  <si>
    <t xml:space="preserve">irritaciones o quemaduras químicas </t>
  </si>
  <si>
    <t>Entrenamiento del personal en manejo de químicos según HDS</t>
  </si>
  <si>
    <t xml:space="preserve">mensual </t>
  </si>
  <si>
    <t>Transporte de aguas servidas a plantas de tratamiento.</t>
  </si>
  <si>
    <t>Carga de aguas servidas en camiones cisterna</t>
  </si>
  <si>
    <t xml:space="preserve">Vapores, amoníaco o metano presentes en el área de carga </t>
  </si>
  <si>
    <t xml:space="preserve">exposición a gases y vapores </t>
  </si>
  <si>
    <t xml:space="preserve">irritación respiratoria o mareos </t>
  </si>
  <si>
    <t xml:space="preserve">inspección previa de las conexiones y bombas para garantizar su correcto funcionamiento. </t>
  </si>
  <si>
    <t xml:space="preserve">Conexión de mangueras </t>
  </si>
  <si>
    <t>Manipular conexiones con líquidos contaminados</t>
  </si>
  <si>
    <t xml:space="preserve">contacto con otras sustancias químicas </t>
  </si>
  <si>
    <t xml:space="preserve">irritación o quemaduras en la piel y ojos </t>
  </si>
  <si>
    <t xml:space="preserve">uso obligatorio de epp como guantes de nitrilo, lentes de seguridad, botas impermeables y máscara con filtros de gases </t>
  </si>
  <si>
    <t xml:space="preserve">llenado del tanque </t>
  </si>
  <si>
    <t xml:space="preserve">derrames o fugas de aguas servidas </t>
  </si>
  <si>
    <t xml:space="preserve">Transmisión por inhalación dermal, oral y parenteral </t>
  </si>
  <si>
    <t xml:space="preserve">infecciones </t>
  </si>
  <si>
    <t xml:space="preserve">instalación de barreras o cubiertas para evitar derrames durante el llenado </t>
  </si>
  <si>
    <t xml:space="preserve">Transporte de aguas servidas hacia la planta de tratamiento </t>
  </si>
  <si>
    <t>Conductores de camiones pesados</t>
  </si>
  <si>
    <t xml:space="preserve">Condiciones climáticas adversas </t>
  </si>
  <si>
    <t xml:space="preserve">choque colisión o volcamiento </t>
  </si>
  <si>
    <t xml:space="preserve">lesiones físicas, fracturas y otras heridas corporales </t>
  </si>
  <si>
    <t xml:space="preserve">Capacitación a los conductores en conducción segura y respuesta a emergencias </t>
  </si>
  <si>
    <t>semestral</t>
  </si>
  <si>
    <t>Descarga de aguas servidas en la planta de tratamiento</t>
  </si>
  <si>
    <t xml:space="preserve">maquinas, herramientas y equipos </t>
  </si>
  <si>
    <t xml:space="preserve">Fallas en las bombas de descarga o sistemas de transferencia </t>
  </si>
  <si>
    <t xml:space="preserve">choque contra objetos </t>
  </si>
  <si>
    <t xml:space="preserve">contusiones o golpes </t>
  </si>
  <si>
    <t>Supervisión constante de las operaciones por personal capacitado</t>
  </si>
  <si>
    <t xml:space="preserve">Desconectar mangueras o válvulas </t>
  </si>
  <si>
    <t xml:space="preserve">Desconectar mangueras y válvulas sin epp </t>
  </si>
  <si>
    <t xml:space="preserve">Capacitación en procedimiento de desconexión segura y manejo de válvulas </t>
  </si>
  <si>
    <t>trimestral</t>
  </si>
  <si>
    <t xml:space="preserve">Limpieza del camión cisterna </t>
  </si>
  <si>
    <t xml:space="preserve">Manipulación de productos químicos de limpieza </t>
  </si>
  <si>
    <t xml:space="preserve">Irritación o quemaduras químicas </t>
  </si>
  <si>
    <t>Uso de equipos de protección personal específico</t>
  </si>
  <si>
    <t xml:space="preserve">Mantenimiento del camión cisterna </t>
  </si>
  <si>
    <t xml:space="preserve">Superficies resbaladizas o acceso inadecuado </t>
  </si>
  <si>
    <t xml:space="preserve">caídas a distinto nivel </t>
  </si>
  <si>
    <t xml:space="preserve">esguinces, contusiones </t>
  </si>
  <si>
    <t xml:space="preserve">Capacitación en procedimientos seguro de limpieza </t>
  </si>
  <si>
    <t xml:space="preserve">si </t>
  </si>
  <si>
    <t>Tratamiento primario para remover sólidos grandes y sedimentos.</t>
  </si>
  <si>
    <t xml:space="preserve">Revisión y operación del sistema de cribado </t>
  </si>
  <si>
    <t>restos orgánicos, plásticos o materiales con agentes patógenos.</t>
  </si>
  <si>
    <t>exposición a aerosoles sólidos</t>
  </si>
  <si>
    <t xml:space="preserve">Enfermedades infecciosas </t>
  </si>
  <si>
    <t xml:space="preserve">Capacitación en manejo de residuos sólidos y en uso de herramientas manuales </t>
  </si>
  <si>
    <t xml:space="preserve">Extracción de sólidos grandes acumulados </t>
  </si>
  <si>
    <t xml:space="preserve">Contacto con piezas móviles del sistema de rejillas automáticas o manuales </t>
  </si>
  <si>
    <t xml:space="preserve">fracturas </t>
  </si>
  <si>
    <t>Instalación de protecciones físicas en los mecanismos móviles</t>
  </si>
  <si>
    <t xml:space="preserve">Transporte de los residuos retirados </t>
  </si>
  <si>
    <t xml:space="preserve">Partículas suspendidas que pueden contener microorganismos nocivos. </t>
  </si>
  <si>
    <t xml:space="preserve">exposición a aerosoles líquidos </t>
  </si>
  <si>
    <t>irritación respiratoria</t>
  </si>
  <si>
    <t xml:space="preserve">Uso de EPP específico </t>
  </si>
  <si>
    <t>Supervisar el flujo de agua a través del desarenador</t>
  </si>
  <si>
    <t>Profesionales de la salud y la higiene laboral y ambiental</t>
  </si>
  <si>
    <t xml:space="preserve">Falta de barandillas o accesos inseguros </t>
  </si>
  <si>
    <t xml:space="preserve">Instalación de barandillas y pasarelas alrededor de los tanques de desarenadores </t>
  </si>
  <si>
    <t xml:space="preserve">cada vez </t>
  </si>
  <si>
    <t>Retirar manual o mecánica la arena y sedimentos acumulados en el fondo del tanque</t>
  </si>
  <si>
    <t xml:space="preserve">Acumulación de gases en tanques de sedimentación </t>
  </si>
  <si>
    <t>exposición a ambiente con deficiencia de oxígeno</t>
  </si>
  <si>
    <t xml:space="preserve">asfixia o intoxicación </t>
  </si>
  <si>
    <t xml:space="preserve">uso de detectores portátiles de gases </t>
  </si>
  <si>
    <t xml:space="preserve">Mantener y limpiar los equipos de bombeo o sistemas mecánicos del desarenador </t>
  </si>
  <si>
    <t xml:space="preserve">Fallas en bombas, raspadores o sistemas de transporte de sedimentos </t>
  </si>
  <si>
    <t xml:space="preserve">Mantenimiento regular de bombas y sistemas mecánico </t>
  </si>
  <si>
    <t xml:space="preserve">Almacenamiento y disposición de residuos sólidos y sedimentos </t>
  </si>
  <si>
    <t xml:space="preserve">Derrames de lodos o residuos sólidos durante el transporte </t>
  </si>
  <si>
    <t xml:space="preserve">infecciones respiratorias o dérmicas </t>
  </si>
  <si>
    <t xml:space="preserve">Disposición de los residuos sólidos en contenedores sellados. </t>
  </si>
  <si>
    <t xml:space="preserve">Lavado de rejillas, bombas, tanques y herramientas utilizadas en el proceso de tratamiento </t>
  </si>
  <si>
    <t xml:space="preserve">Uso de productos de limpieza , detergentes, ácidos o desinfectantes </t>
  </si>
  <si>
    <t xml:space="preserve">contacto con sustancias causticas y o corrosivas </t>
  </si>
  <si>
    <t xml:space="preserve">uso de epp adecuado </t>
  </si>
  <si>
    <t xml:space="preserve">Desmontaje y revisión de componentes mecánicos para prevenir obstrucciones o fallos </t>
  </si>
  <si>
    <t xml:space="preserve">Presencia de equipos eléctricos cerca de zonas húmedas </t>
  </si>
  <si>
    <t xml:space="preserve">contacto eléctricos indirectos de baja tensión </t>
  </si>
  <si>
    <t xml:space="preserve">electrocución </t>
  </si>
  <si>
    <t xml:space="preserve">Asegurar que Equipos eléctricos protegido y que el área de trabajo esté seca. </t>
  </si>
  <si>
    <t xml:space="preserve">Gestión de los desechos generados </t>
  </si>
  <si>
    <t xml:space="preserve">Manipulación de equipos sucios </t>
  </si>
  <si>
    <t xml:space="preserve">infecciones dérmicas </t>
  </si>
  <si>
    <t>Uso de EPP, guantes, botas antideslizantes, mascarillas con filtro para partículas y lentes de seguridad</t>
  </si>
  <si>
    <t>Tratamiento secundario mediante procesos biológicos para eliminar materia orgánica.</t>
  </si>
  <si>
    <t xml:space="preserve">Operación de sistemas de lodos activados </t>
  </si>
  <si>
    <t xml:space="preserve">Bacterias y virus presentes en aguas residuales </t>
  </si>
  <si>
    <t xml:space="preserve">Mantenimiento de reactores biológicos aeróbicos </t>
  </si>
  <si>
    <t xml:space="preserve">Mantenimiento a reactores elevados </t>
  </si>
  <si>
    <t>Uso de líneas de vida, arneses y dispositivos anti caídas</t>
  </si>
  <si>
    <t xml:space="preserve">Mantenimiento de reactores biológicos anaeróbicos </t>
  </si>
  <si>
    <t xml:space="preserve">Mal manejo de equipos eléctricos </t>
  </si>
  <si>
    <t xml:space="preserve">contacto eléctricos indirectos de baja tensión  </t>
  </si>
  <si>
    <t xml:space="preserve">quemaduras graves o fatales </t>
  </si>
  <si>
    <t xml:space="preserve">Capacitación sobre procedimientos eléctricos seguros </t>
  </si>
  <si>
    <t xml:space="preserve">Monitoreo de parámetros fisicoquímicos </t>
  </si>
  <si>
    <t xml:space="preserve">Manejo de instrumentos con sustancias corrosivas </t>
  </si>
  <si>
    <t>Quemaduras</t>
  </si>
  <si>
    <t xml:space="preserve">Uso de bata impermeable y lentes de seguridad </t>
  </si>
  <si>
    <t xml:space="preserve">Monitoreo de parámetros biológicos </t>
  </si>
  <si>
    <t xml:space="preserve">Salpicaduras de aguas residuales </t>
  </si>
  <si>
    <t xml:space="preserve">irritación ocular o dérmica </t>
  </si>
  <si>
    <t xml:space="preserve">Capacitación en el uso correcto de equipos de medición y reactivos </t>
  </si>
  <si>
    <t xml:space="preserve">Limpieza de equipos </t>
  </si>
  <si>
    <t xml:space="preserve">Limpieza de pisos con agua residual o lodo </t>
  </si>
  <si>
    <t xml:space="preserve">caídas de mismo nivel </t>
  </si>
  <si>
    <t xml:space="preserve">raspones o golpes </t>
  </si>
  <si>
    <t xml:space="preserve">Uso de calzado antideslizante y equipo impermeable </t>
  </si>
  <si>
    <t xml:space="preserve">Limpieza de sistemas </t>
  </si>
  <si>
    <t>Selección de productos de limpieza no agresivos y capacitación en su uso</t>
  </si>
  <si>
    <t xml:space="preserve">Inspección en tanques o sistemas cerrados </t>
  </si>
  <si>
    <t xml:space="preserve">Inspección de tanques en altura </t>
  </si>
  <si>
    <t xml:space="preserve">Muestreo en tanques o sistemas cerrados </t>
  </si>
  <si>
    <t xml:space="preserve">Trabajo en espacios confinados </t>
  </si>
  <si>
    <t xml:space="preserve">Aplicación estricta de protocolos de trabajo en espacio confinados, personal especializado y certificado. </t>
  </si>
  <si>
    <t>Desinfección de aguas tratadas mediante cloración, ozonización o rayos UV.</t>
  </si>
  <si>
    <t xml:space="preserve">Preparación y manejo de productos químicos para cloración </t>
  </si>
  <si>
    <t>Mezcla de productos químicos como hipoclorito de sodio o gas cloro en los dosificadores</t>
  </si>
  <si>
    <t xml:space="preserve">quemaduras químicas en piel y ojos </t>
  </si>
  <si>
    <t xml:space="preserve">Ventilación adecuada o uso de extractores en áreas cerradas </t>
  </si>
  <si>
    <t xml:space="preserve">Operación de equipos de dosificación de cloro </t>
  </si>
  <si>
    <t>Controlar el flujo de cloro y su concentración en el agua tratada</t>
  </si>
  <si>
    <t>intoxicación</t>
  </si>
  <si>
    <t xml:space="preserve">Detectores de gases para monitorear concentraciones de cloro en el ambiente </t>
  </si>
  <si>
    <t xml:space="preserve">Operación de sistemas de desinfección por ozonización </t>
  </si>
  <si>
    <t xml:space="preserve">Fallos en el sistema que pueden generar fugas de gas </t>
  </si>
  <si>
    <t xml:space="preserve">irritación respiratoria o daño pulmonar </t>
  </si>
  <si>
    <t xml:space="preserve">Instalación de sistemas de detección de ozono en el aire </t>
  </si>
  <si>
    <t>Supervisión del flujo de agua a través de las cámaras UV</t>
  </si>
  <si>
    <t xml:space="preserve">Exposición directa a la radiación UV </t>
  </si>
  <si>
    <t xml:space="preserve">exposición a radiaciones no ionizantes </t>
  </si>
  <si>
    <t xml:space="preserve">quemaduras en la piel y daño ocular </t>
  </si>
  <si>
    <t xml:space="preserve">Uso de gafas de seguridad con protección UV y ropa de manga larga </t>
  </si>
  <si>
    <t xml:space="preserve">Implementar Protocolo RUV </t>
  </si>
  <si>
    <t xml:space="preserve">Revisión y limpieza periódica de las lámparas UV para mantener su eficacia </t>
  </si>
  <si>
    <t xml:space="preserve">Manipulación de lámparas o equipos </t>
  </si>
  <si>
    <t>Desconexión y bloqueo de la energía eléctrica antes de manipular los equipos (BLOQUEO LOTO)</t>
  </si>
  <si>
    <t xml:space="preserve">Muestreo y monitoreo de la calidad del agua desinfectada </t>
  </si>
  <si>
    <t xml:space="preserve">Análisis químico y microbiológico para medir el nivel de desinfección </t>
  </si>
  <si>
    <t>Procedimientos claros para la manipulación y disposición de reactivos químicos.</t>
  </si>
  <si>
    <t xml:space="preserve">Limpieza y mantenimiento de equipos </t>
  </si>
  <si>
    <t xml:space="preserve">Limpieza de válvulas, bombas y otros componentes </t>
  </si>
  <si>
    <t>Choques eléctricos o cortocircuitos</t>
  </si>
  <si>
    <t>Implementación de protocolos de bloqueo y etiquetado (LOTO)</t>
  </si>
  <si>
    <t>Tratamiento de lodos generados en el proceso.</t>
  </si>
  <si>
    <t xml:space="preserve">Extracción de lodos de sedimentadores o clarificadores </t>
  </si>
  <si>
    <t>Técnicos en química industrial</t>
  </si>
  <si>
    <t xml:space="preserve">Operar valvular y bombas </t>
  </si>
  <si>
    <t xml:space="preserve">intoxicaciones respiratorias </t>
  </si>
  <si>
    <t xml:space="preserve">Monitoreo continuo de gases en áreas de trabajo, uso de epp </t>
  </si>
  <si>
    <t xml:space="preserve">Espesamiento de lodos </t>
  </si>
  <si>
    <t xml:space="preserve">operar sistemas de espesamiento </t>
  </si>
  <si>
    <t>instalación de resguardo en todas las partes móviles ( PROSEMEH)</t>
  </si>
  <si>
    <t xml:space="preserve">Deshidratación de lodos </t>
  </si>
  <si>
    <t xml:space="preserve">Monitorear la presión y el flujo en los equipos </t>
  </si>
  <si>
    <t xml:space="preserve">exposición a aerosoles sólidos </t>
  </si>
  <si>
    <t xml:space="preserve">afecciones respiratorias </t>
  </si>
  <si>
    <t xml:space="preserve">Uso de mascarillas con filtro para partículas y guantes reforzados </t>
  </si>
  <si>
    <t xml:space="preserve">Estabilización de lodos </t>
  </si>
  <si>
    <t xml:space="preserve">Acumulación de gases inflamables en digestores anaeróbicos </t>
  </si>
  <si>
    <t xml:space="preserve">quemaduras por explosión, muerte </t>
  </si>
  <si>
    <t xml:space="preserve">Monitoreo de gases explosivos y ventilación adecuada en digestores </t>
  </si>
  <si>
    <t xml:space="preserve">Almacenamiento y disposición de lodos tratados </t>
  </si>
  <si>
    <t xml:space="preserve">Apilar lodos en tolvas, contenedores o camas de secado </t>
  </si>
  <si>
    <t xml:space="preserve">Inspección y mantenimiento de los equipos y vehículos de transporte </t>
  </si>
  <si>
    <t>semanal</t>
  </si>
  <si>
    <t xml:space="preserve">Manejo de emergencias en el tratamiento de lodos </t>
  </si>
  <si>
    <t xml:space="preserve">Control de incendios o explosiones en digestores o áreas de almacenamiento </t>
  </si>
  <si>
    <t xml:space="preserve">quemaduras por explosiones </t>
  </si>
  <si>
    <t xml:space="preserve">Planes de emergencia bien definidos y simulacros regulares </t>
  </si>
  <si>
    <t>Monitoreo de calidad del agua tratada antes de su vertido o reutilización.</t>
  </si>
  <si>
    <t xml:space="preserve">Recolección de muestras de agua tratada </t>
  </si>
  <si>
    <t xml:space="preserve">Manipulación de tuberías con bordes afilados, válvulas o equipos de muestreo </t>
  </si>
  <si>
    <t xml:space="preserve">cortes por objetos herramientas corto punzantes </t>
  </si>
  <si>
    <t xml:space="preserve">lesiones físicas leves </t>
  </si>
  <si>
    <t>Herramientas adecuadas para la toma de muestras, como sondas o  botellas con extensores.</t>
  </si>
  <si>
    <t xml:space="preserve">Análisis in situ de parámetros básicos </t>
  </si>
  <si>
    <t>medir parámetros de pH, temperatura, conductividad y oxígeno disuelta directamente en el sitio de muestreo</t>
  </si>
  <si>
    <t xml:space="preserve">afecciones respiratorias leves </t>
  </si>
  <si>
    <t xml:space="preserve">Capacitación en el manejo adecuado de los equipos y protocolos de seguridad </t>
  </si>
  <si>
    <t xml:space="preserve">Transporte de muestras al laboratorio </t>
  </si>
  <si>
    <t xml:space="preserve">Derrames de muestras durante el transporte </t>
  </si>
  <si>
    <t>Uso de EPP</t>
  </si>
  <si>
    <t xml:space="preserve">Registro y reporte de resultados </t>
  </si>
  <si>
    <t xml:space="preserve">Estaciones de trabajo con ergonomía deficiente </t>
  </si>
  <si>
    <t xml:space="preserve">sobrecarga física debido al trabajo repetitivo de las extremidades superiores </t>
  </si>
  <si>
    <t xml:space="preserve">Fatiga muscular </t>
  </si>
  <si>
    <t>Implementación Protocolo TMERT</t>
  </si>
  <si>
    <t>Implementar pausas de trabajo</t>
  </si>
  <si>
    <t xml:space="preserve">Mantenimiento y calibración de equipos </t>
  </si>
  <si>
    <t xml:space="preserve">Manipulación de equipos conectados a la corriente </t>
  </si>
  <si>
    <t>lesiones por electrocución</t>
  </si>
  <si>
    <t xml:space="preserve">Desconectar equipos antes de mantenimiento </t>
  </si>
  <si>
    <t xml:space="preserve">Vertido o reutilización del agua tratada </t>
  </si>
  <si>
    <t xml:space="preserve">Derrames </t>
  </si>
  <si>
    <t>transmisión por inhalación dermal, oral y parenteral</t>
  </si>
  <si>
    <t xml:space="preserve">Inspecciones periódicas del sistema de tratamiento y puntos de descarga </t>
  </si>
  <si>
    <t>Reutilización de aguas tratadas para riego u otros usos industriales.</t>
  </si>
  <si>
    <t xml:space="preserve">Inspección de la calidad del agua tratada </t>
  </si>
  <si>
    <t xml:space="preserve">Inspección de aguas con residuos químicos o microbiológicos </t>
  </si>
  <si>
    <t xml:space="preserve">irritaciones cutáneas, infecciones dérmicas o respiratorias </t>
  </si>
  <si>
    <t xml:space="preserve">Establecimiento de protocolos de inspección que minimicen el contacto directo con el agua </t>
  </si>
  <si>
    <t xml:space="preserve">Aplicación para riego o uso industrial </t>
  </si>
  <si>
    <t xml:space="preserve">Falta de control en la limpieza de los tanques o cisternas </t>
  </si>
  <si>
    <t xml:space="preserve">Inspección periódica y limpieza de los sistemas de transporte y almacenamiento </t>
  </si>
  <si>
    <t xml:space="preserve">Monitoreo periódico de parámetros de calidad </t>
  </si>
  <si>
    <t xml:space="preserve">Realización de pruebas con sustancias químicas </t>
  </si>
  <si>
    <t xml:space="preserve">quemaduras químicas </t>
  </si>
  <si>
    <t xml:space="preserve">uso de guantes resistentes a químicos y gafas de seguridad </t>
  </si>
  <si>
    <t xml:space="preserve">Mantenimiento de equipos y sistemas </t>
  </si>
  <si>
    <t xml:space="preserve">Manipulación de herramientas o partes móviles </t>
  </si>
  <si>
    <t xml:space="preserve">lesiones físicas </t>
  </si>
  <si>
    <t>Uso de guantes, resistentes a cortes</t>
  </si>
  <si>
    <t xml:space="preserve">Gestión de residuos generados </t>
  </si>
  <si>
    <t xml:space="preserve">Manejo de lodos o sólidos </t>
  </si>
  <si>
    <t xml:space="preserve">Infecciones </t>
  </si>
  <si>
    <t xml:space="preserve">Uso de sistemas cerrados para la manipulación de residuos </t>
  </si>
  <si>
    <t xml:space="preserve">Supervisión y registro de actividades </t>
  </si>
  <si>
    <t xml:space="preserve">Gestión de múltiple tareas y cumplimiento de normativas </t>
  </si>
  <si>
    <t xml:space="preserve">Dimensión Carga de trabajo </t>
  </si>
  <si>
    <t xml:space="preserve">estrés laboral </t>
  </si>
  <si>
    <t xml:space="preserve">Implementar descansos programados y rotación de tareas </t>
  </si>
  <si>
    <t xml:space="preserve">Implementar Protocolo CEAL-SM </t>
  </si>
  <si>
    <t>Cumplimiento de normativas ambientales y de salud pública.</t>
  </si>
  <si>
    <t xml:space="preserve">Monitoreo de parámetros de calidad del agua tratada </t>
  </si>
  <si>
    <t xml:space="preserve">toma de muestras o análisis de agua tratada </t>
  </si>
  <si>
    <t xml:space="preserve">intoxicaciones </t>
  </si>
  <si>
    <t xml:space="preserve">Capacitación continua en seguridad y manejo de sustancias peligrosas </t>
  </si>
  <si>
    <t xml:space="preserve">Inspecciones de infraestructura y sistemas de tratamiento </t>
  </si>
  <si>
    <t xml:space="preserve">Inspeccionar equipos en operación como reactores, filtros, bombas </t>
  </si>
  <si>
    <t xml:space="preserve">lesiones físicas, fracturas o contusiones </t>
  </si>
  <si>
    <t>Desernegizar de equipos antes de la inspección (bloqueo y etiquetado)</t>
  </si>
  <si>
    <t xml:space="preserve">Elaboración de informes de cumplimiento normativo </t>
  </si>
  <si>
    <t xml:space="preserve">Trabajar extensas horas frente a computadoras </t>
  </si>
  <si>
    <t xml:space="preserve">sobrecarga postural debido al trabajo sentado </t>
  </si>
  <si>
    <t xml:space="preserve">fatiga visual y postural </t>
  </si>
  <si>
    <t>Implementar pausas saludables</t>
  </si>
  <si>
    <t>Implementar Protocolo TMERT</t>
  </si>
  <si>
    <t xml:space="preserve">Gestión de permisos y licencias ambientales </t>
  </si>
  <si>
    <t xml:space="preserve">Retrasos en el proceso administrativo por falta de documentación o requisitos </t>
  </si>
  <si>
    <t xml:space="preserve">Dimensión calidad del liderazgo </t>
  </si>
  <si>
    <t xml:space="preserve">desconfianza, estrés laboral </t>
  </si>
  <si>
    <t xml:space="preserve">Capacitación al personal en normativas aplicables y procesos de autorización </t>
  </si>
  <si>
    <t xml:space="preserve">Supervisión de la disposición final de lodos y residuos </t>
  </si>
  <si>
    <t xml:space="preserve">Manejo inadecuado de los residuos </t>
  </si>
  <si>
    <t xml:space="preserve">Implementación de sistemas cerrados para la manipulación y transporte de residuos </t>
  </si>
  <si>
    <t xml:space="preserve">Auditorías internas y externas </t>
  </si>
  <si>
    <t>Falta de identificación previa de peligros en el área auditada</t>
  </si>
  <si>
    <t>Planificación previa de auditorías con análisis de riesgos específicos.</t>
  </si>
  <si>
    <t>Mantenimiento de sistemas de alcantarillado y estaciones de bombeo.</t>
  </si>
  <si>
    <t>identificar daños en tuberías, colectores y cámaras de alcantarillado</t>
  </si>
  <si>
    <t xml:space="preserve">Monitoreo de gases antes de ingresar a espacios confinados, utilizar sistema de detección </t>
  </si>
  <si>
    <t xml:space="preserve">Limpieza de redes y colectores </t>
  </si>
  <si>
    <t xml:space="preserve">Retirar sólidos, sedimentos y acumulación </t>
  </si>
  <si>
    <t xml:space="preserve">lesiones oculares, irritaciones o infecciones </t>
  </si>
  <si>
    <t xml:space="preserve">Capacitación en manejo seguro de equipos y herramientas y uso de epp </t>
  </si>
  <si>
    <t xml:space="preserve">Desatasco en tuberías </t>
  </si>
  <si>
    <t xml:space="preserve">Uso de equipos motorizados cerca del agua </t>
  </si>
  <si>
    <t xml:space="preserve">quemaduras eléctricas </t>
  </si>
  <si>
    <t>Inspección y aislamiento de equipos eléctricos antes de iniciar el trabajo</t>
  </si>
  <si>
    <t xml:space="preserve">Mantenimiento de estaciones de bombeo </t>
  </si>
  <si>
    <t>Mecánicos y reparadores de instrumentos de precisión</t>
  </si>
  <si>
    <t>mantenimiento de bombas en altura</t>
  </si>
  <si>
    <t xml:space="preserve">Implementación de sistemas de anclaje y uso de arneses </t>
  </si>
  <si>
    <t xml:space="preserve">Reemplazo de componentes dañados </t>
  </si>
  <si>
    <t xml:space="preserve">Manipulación de componentes pesados </t>
  </si>
  <si>
    <t xml:space="preserve">Lumbalgias </t>
  </si>
  <si>
    <t xml:space="preserve">uso de grúas o polipastos para manipular componentes pesados </t>
  </si>
  <si>
    <t xml:space="preserve">Supervisión de tareas en espacios confinados </t>
  </si>
  <si>
    <t xml:space="preserve">insuficiencia en los procedimientos de seguridad </t>
  </si>
  <si>
    <t xml:space="preserve">exposición a ambientes con deficiencia de oxígeno </t>
  </si>
  <si>
    <t xml:space="preserve">asfixia o intoxicaciones </t>
  </si>
  <si>
    <t xml:space="preserve">Asignar un supervisor capacitado para cada actividad, realizar simulacros y capacitación en rescate. </t>
  </si>
  <si>
    <t xml:space="preserve">Manejo de residuos generados </t>
  </si>
  <si>
    <t xml:space="preserve">transmisión por inhalación dermal, oral y parenteral </t>
  </si>
  <si>
    <t xml:space="preserve">infecciones dérmica, respiratorias o gastrointestinales </t>
  </si>
  <si>
    <t xml:space="preserve">Seguimiento estricto de las normativas ambientales locales </t>
  </si>
  <si>
    <t>Gestión de residuos generados durante el tratamiento.</t>
  </si>
  <si>
    <t xml:space="preserve">Recolección y transporte de residuos sólidos </t>
  </si>
  <si>
    <t xml:space="preserve">Manipulación de materiales contaminados con agentes biológicos y químicos </t>
  </si>
  <si>
    <t>Capacitación en manejo seguro de residuos y cargas además de uso de epp.</t>
  </si>
  <si>
    <t xml:space="preserve">Almacenamiento temporal de residuos </t>
  </si>
  <si>
    <t xml:space="preserve">Acumulación de vectores </t>
  </si>
  <si>
    <t xml:space="preserve">contacto con animales y o insectos </t>
  </si>
  <si>
    <t>infecciones</t>
  </si>
  <si>
    <t>Realizar controles periódicos de vectores.</t>
  </si>
  <si>
    <t xml:space="preserve">Tratamiento de lodos </t>
  </si>
  <si>
    <t xml:space="preserve">Acumulación de gases en proceso de digestión anaeróbica </t>
  </si>
  <si>
    <t xml:space="preserve">intoxicaciones o quemaduras </t>
  </si>
  <si>
    <t>Monitoreo continuo de gases inflamables en digestores anaeróbicos</t>
  </si>
  <si>
    <t xml:space="preserve">Clasificación de residuos peligrosos y no peligrosos </t>
  </si>
  <si>
    <t xml:space="preserve">Mezclas peligrosas entre residuos incompatibles </t>
  </si>
  <si>
    <t>implementar procedimientos para la clasificación y etiquetado de residuos.</t>
  </si>
  <si>
    <t xml:space="preserve">Transporte y disposición final de residuos </t>
  </si>
  <si>
    <t xml:space="preserve">Transportar residuos contaminantes </t>
  </si>
  <si>
    <t xml:space="preserve">Uso de vehículos especializados con contenedores sellados </t>
  </si>
  <si>
    <t>Uso de elementos de protección personal</t>
  </si>
  <si>
    <t xml:space="preserve">Mantenimiento y limpieza de equipos de gestión de residuos </t>
  </si>
  <si>
    <t>Mantenimiento de equipos utilizados como cribas, compactadores, digestores en movimiento</t>
  </si>
  <si>
    <t>Des energizar los equipos antes de realizar tareas de mantenimiento (bloqueo y etiquetado)</t>
  </si>
  <si>
    <t>Educación comunitaria sobre el uso adecuado del sistema de aguas servidas.</t>
  </si>
  <si>
    <t xml:space="preserve">Realización de charlas informativas a la comunidad </t>
  </si>
  <si>
    <t>Profesionales de la enseñanza no clasificados bajo otros epígrafes</t>
  </si>
  <si>
    <t xml:space="preserve">exposición a reclamos por parte de la comunidad </t>
  </si>
  <si>
    <t xml:space="preserve">Dimensión Violencia y acoso </t>
  </si>
  <si>
    <t xml:space="preserve">depresión, desesperanza </t>
  </si>
  <si>
    <t>Capacitación en manejo de conflictos comunitarios</t>
  </si>
  <si>
    <t>Reparto de material educativo ( folletos, guías)</t>
  </si>
  <si>
    <t xml:space="preserve">Desplazamiento por zonas inseguras </t>
  </si>
  <si>
    <t>usar calzado antideslizante y revisar las rutas para evitar peligros físicos</t>
  </si>
  <si>
    <t xml:space="preserve">Capacitación en el mantenimiento preventivo del sistema de aguas servidas </t>
  </si>
  <si>
    <t>Manipulación incorrecta de herramientas o válvulas del sistema</t>
  </si>
  <si>
    <t xml:space="preserve">lesiones físicas como cortes o golpes </t>
  </si>
  <si>
    <t xml:space="preserve">Proveer herramientas de uso seguro y capacitación previa </t>
  </si>
  <si>
    <t xml:space="preserve">Monitoreo y revisión de las prácticas comunitarias </t>
  </si>
  <si>
    <t xml:space="preserve">revisión prolongada a contaminantes biológicos </t>
  </si>
  <si>
    <t>realizar monitores en equipos, uso de epp</t>
  </si>
  <si>
    <t xml:space="preserve">Promoción de la segregación adecuada de residuos </t>
  </si>
  <si>
    <t xml:space="preserve">Presencia de Vectores durante las actividades </t>
  </si>
  <si>
    <t xml:space="preserve">propagación de enfermedades vectoriales </t>
  </si>
  <si>
    <t xml:space="preserve">Fomentar el uso de bolsas y contenedores diferenciados </t>
  </si>
  <si>
    <t xml:space="preserve">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</si>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</sst>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b/>
      <sz val="11"/>
      <color rgb="FF242424"/>
      <name val="Aptos Narrow"/>
      <charset val="1"/>
    </font>
    <font>
      <sz val="11"/>
      <color rgb="FF000000"/>
      <name val="Calibri"/>
      <family val="2"/>
    </font>
    <font>
      <sz val="10"/>
      <color rgb="FF000000"/>
      <name val="Calibri"/>
      <family val="2"/>
    </font>
    <font>
      <sz val="12"/>
      <color theme="1"/>
      <name val="Calibri Light"/>
      <family val="2"/>
      <scheme val="maj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theme="3" tint="0.79998168889431442"/>
        <bgColor indexed="64"/>
      </patternFill>
    </fill>
    <fill>
      <patternFill patternType="solid">
        <fgColor rgb="FF00B050"/>
        <bgColor indexed="64"/>
      </patternFill>
    </fill>
    <fill>
      <patternFill patternType="solid">
        <fgColor rgb="FFCCCC00"/>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medium">
        <color rgb="FF000000"/>
      </left>
      <right style="thin">
        <color indexed="64"/>
      </right>
      <top style="medium">
        <color rgb="FF000000"/>
      </top>
      <bottom/>
      <diagonal/>
    </border>
    <border>
      <left style="medium">
        <color rgb="FF000000"/>
      </left>
      <right style="thin">
        <color indexed="64"/>
      </right>
      <top/>
      <bottom/>
      <diagonal/>
    </border>
    <border>
      <left style="medium">
        <color rgb="FF000000"/>
      </left>
      <right style="thin">
        <color indexed="64"/>
      </right>
      <top/>
      <bottom style="thin">
        <color indexed="64"/>
      </bottom>
      <diagonal/>
    </border>
    <border>
      <left style="medium">
        <color rgb="FF000000"/>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29">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4" fillId="4" borderId="4" xfId="0" applyFont="1" applyFill="1" applyBorder="1" applyAlignment="1">
      <alignment horizontal="center" vertical="center" wrapText="1" readingOrder="1"/>
    </xf>
    <xf numFmtId="0" fontId="15" fillId="4" borderId="4" xfId="0" applyFont="1" applyFill="1" applyBorder="1" applyAlignment="1">
      <alignment horizontal="center" vertical="center" wrapText="1" readingOrder="1"/>
    </xf>
    <xf numFmtId="0" fontId="0" fillId="2" borderId="3" xfId="0" applyFill="1" applyBorder="1"/>
    <xf numFmtId="0" fontId="0" fillId="2" borderId="4" xfId="0" applyFill="1" applyBorder="1"/>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left" vertical="center" wrapText="1"/>
    </xf>
    <xf numFmtId="0" fontId="0" fillId="0" borderId="4" xfId="0" applyBorder="1" applyAlignment="1">
      <alignment horizontal="center" vertical="center" wrapText="1"/>
    </xf>
    <xf numFmtId="0" fontId="0" fillId="2" borderId="0" xfId="0" applyFill="1" applyAlignment="1">
      <alignment horizontal="center" vertical="center"/>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7" fillId="8"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9" borderId="4" xfId="0" applyFill="1" applyBorder="1" applyAlignment="1">
      <alignment horizontal="center" vertical="center"/>
    </xf>
    <xf numFmtId="0" fontId="0" fillId="7" borderId="4" xfId="0" applyFill="1" applyBorder="1" applyAlignment="1">
      <alignment horizontal="center" vertical="center"/>
    </xf>
    <xf numFmtId="0" fontId="0" fillId="6" borderId="4" xfId="0" applyFill="1" applyBorder="1" applyAlignment="1">
      <alignment horizontal="center" vertical="center"/>
    </xf>
    <xf numFmtId="0" fontId="0" fillId="5" borderId="4" xfId="0" applyFill="1" applyBorder="1" applyAlignment="1">
      <alignment horizontal="center" vertical="center"/>
    </xf>
    <xf numFmtId="49" fontId="1" fillId="9"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5"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18" xfId="0" applyFont="1" applyFill="1" applyBorder="1" applyAlignment="1">
      <alignment vertical="top"/>
    </xf>
    <xf numFmtId="0" fontId="20" fillId="2" borderId="19" xfId="0" applyFont="1" applyFill="1" applyBorder="1" applyAlignment="1">
      <alignment vertical="top" wrapText="1"/>
    </xf>
    <xf numFmtId="0" fontId="20" fillId="2" borderId="18" xfId="0" applyFont="1" applyFill="1" applyBorder="1" applyAlignment="1">
      <alignment vertical="top" wrapText="1"/>
    </xf>
    <xf numFmtId="0" fontId="20" fillId="10" borderId="4" xfId="0" applyFont="1" applyFill="1" applyBorder="1" applyAlignment="1">
      <alignment horizontal="center" vertical="center" wrapText="1"/>
    </xf>
    <xf numFmtId="0" fontId="20" fillId="10"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4" xfId="0" applyFont="1" applyFill="1" applyBorder="1" applyAlignment="1">
      <alignment horizontal="center" vertical="center" wrapText="1"/>
    </xf>
    <xf numFmtId="0" fontId="14" fillId="0" borderId="4" xfId="0" applyFont="1" applyBorder="1" applyAlignment="1">
      <alignment horizontal="center" vertical="center"/>
    </xf>
    <xf numFmtId="0" fontId="14" fillId="0" borderId="4" xfId="0" applyFont="1"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0" fillId="2" borderId="20"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1" fillId="2" borderId="5" xfId="0" applyFont="1" applyFill="1" applyBorder="1" applyAlignment="1">
      <alignment horizontal="center"/>
    </xf>
    <xf numFmtId="0" fontId="1" fillId="2" borderId="11" xfId="0" applyFont="1" applyFill="1" applyBorder="1" applyAlignment="1">
      <alignment horizontal="center"/>
    </xf>
    <xf numFmtId="0" fontId="1" fillId="2" borderId="3" xfId="0" applyFont="1" applyFill="1" applyBorder="1" applyAlignment="1">
      <alignment horizontal="center"/>
    </xf>
    <xf numFmtId="0" fontId="12" fillId="4" borderId="4" xfId="0" applyFont="1" applyFill="1" applyBorder="1" applyAlignment="1">
      <alignment horizontal="left" vertical="top" wrapText="1" readingOrder="1"/>
    </xf>
    <xf numFmtId="0" fontId="13" fillId="2" borderId="4" xfId="0" applyFont="1" applyFill="1" applyBorder="1" applyAlignment="1">
      <alignment horizontal="center"/>
    </xf>
    <xf numFmtId="0" fontId="14" fillId="4" borderId="4" xfId="0" applyFont="1" applyFill="1" applyBorder="1" applyAlignment="1">
      <alignment horizontal="center" vertical="center" wrapText="1" readingOrder="1"/>
    </xf>
    <xf numFmtId="0" fontId="0" fillId="2" borderId="0" xfId="0" applyFill="1" applyAlignment="1">
      <alignment horizontal="center"/>
    </xf>
    <xf numFmtId="0" fontId="14" fillId="4" borderId="12" xfId="0" applyFont="1" applyFill="1" applyBorder="1" applyAlignment="1">
      <alignment horizontal="center" vertical="center" wrapText="1" readingOrder="1"/>
    </xf>
    <xf numFmtId="0" fontId="14" fillId="4" borderId="13" xfId="0" applyFont="1" applyFill="1" applyBorder="1" applyAlignment="1">
      <alignment horizontal="center" vertical="center" wrapText="1" readingOrder="1"/>
    </xf>
    <xf numFmtId="0" fontId="14" fillId="4" borderId="20" xfId="0" applyFont="1" applyFill="1" applyBorder="1" applyAlignment="1">
      <alignment horizontal="center" vertical="center" wrapText="1" readingOrder="1"/>
    </xf>
    <xf numFmtId="0" fontId="14" fillId="4" borderId="21" xfId="0" applyFont="1" applyFill="1" applyBorder="1" applyAlignment="1">
      <alignment horizontal="center" vertical="center" wrapText="1" readingOrder="1"/>
    </xf>
    <xf numFmtId="0" fontId="14" fillId="4" borderId="5" xfId="0" applyFont="1" applyFill="1" applyBorder="1" applyAlignment="1">
      <alignment horizontal="center" vertical="top" wrapText="1" readingOrder="1"/>
    </xf>
    <xf numFmtId="0" fontId="14" fillId="4" borderId="11" xfId="0" applyFont="1" applyFill="1" applyBorder="1" applyAlignment="1">
      <alignment horizontal="center" vertical="top" wrapText="1" readingOrder="1"/>
    </xf>
    <xf numFmtId="0" fontId="14" fillId="4" borderId="3" xfId="0" applyFont="1" applyFill="1" applyBorder="1" applyAlignment="1">
      <alignment horizontal="center" vertical="top" wrapText="1" readingOrder="1"/>
    </xf>
    <xf numFmtId="0" fontId="16" fillId="2" borderId="20"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6" fillId="2" borderId="14" xfId="0" applyFont="1" applyFill="1" applyBorder="1" applyAlignment="1">
      <alignment horizontal="center"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25" xfId="0" applyFont="1" applyBorder="1" applyAlignment="1">
      <alignment horizontal="center" vertical="center"/>
    </xf>
    <xf numFmtId="0" fontId="14" fillId="0" borderId="22" xfId="0" applyFont="1" applyBorder="1" applyAlignment="1">
      <alignment horizontal="center" vertical="center"/>
    </xf>
    <xf numFmtId="0" fontId="0" fillId="0" borderId="22" xfId="0"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10" borderId="5"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3" xfId="0" applyFont="1" applyFill="1" applyBorder="1" applyAlignment="1">
      <alignment horizontal="center" vertical="center" wrapText="1"/>
    </xf>
    <xf numFmtId="0" fontId="19"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2</xdr:row>
      <xdr:rowOff>299080</xdr:rowOff>
    </xdr:to>
    <xdr:pic>
      <xdr:nvPicPr>
        <xdr:cNvPr id="2" name="Imagen 1">
          <a:extLst>
            <a:ext uri="{FF2B5EF4-FFF2-40B4-BE49-F238E27FC236}">
              <a16:creationId xmlns:a16="http://schemas.microsoft.com/office/drawing/2014/main" id="{96801777-3CF4-4DF5-8843-7413D28B03CE}"/>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104775</xdr:colOff>
      <xdr:row>2</xdr:row>
      <xdr:rowOff>114300</xdr:rowOff>
    </xdr:from>
    <xdr:to>
      <xdr:col>2</xdr:col>
      <xdr:colOff>2571750</xdr:colOff>
      <xdr:row>3</xdr:row>
      <xdr:rowOff>9525</xdr:rowOff>
    </xdr:to>
    <xdr:pic>
      <xdr:nvPicPr>
        <xdr:cNvPr id="3" name="Imagen 2">
          <a:extLst>
            <a:ext uri="{FF2B5EF4-FFF2-40B4-BE49-F238E27FC236}">
              <a16:creationId xmlns:a16="http://schemas.microsoft.com/office/drawing/2014/main" id="{6F65F3A5-4050-4AF0-85B4-92A89CD2E301}"/>
            </a:ext>
            <a:ext uri="{147F2762-F138-4A5C-976F-8EAC2B608ADB}">
              <a16:predDERef xmlns:a16="http://schemas.microsoft.com/office/drawing/2014/main" pred="{96801777-3CF4-4DF5-8843-7413D28B03CE}"/>
            </a:ext>
          </a:extLst>
        </xdr:cNvPr>
        <xdr:cNvPicPr>
          <a:picLocks noChangeAspect="1"/>
        </xdr:cNvPicPr>
      </xdr:nvPicPr>
      <xdr:blipFill>
        <a:blip xmlns:r="http://schemas.openxmlformats.org/officeDocument/2006/relationships" r:embed="rId2"/>
        <a:stretch>
          <a:fillRect/>
        </a:stretch>
      </xdr:blipFill>
      <xdr:spPr>
        <a:xfrm>
          <a:off x="828675" y="495300"/>
          <a:ext cx="4572000" cy="419100"/>
        </a:xfrm>
        <a:prstGeom prst="rect">
          <a:avLst/>
        </a:prstGeom>
      </xdr:spPr>
    </xdr:pic>
    <xdr:clientData/>
  </xdr:twoCellAnchor>
  <xdr:twoCellAnchor editAs="oneCell">
    <xdr:from>
      <xdr:col>1</xdr:col>
      <xdr:colOff>76200</xdr:colOff>
      <xdr:row>3</xdr:row>
      <xdr:rowOff>47625</xdr:rowOff>
    </xdr:from>
    <xdr:to>
      <xdr:col>2</xdr:col>
      <xdr:colOff>2543175</xdr:colOff>
      <xdr:row>3</xdr:row>
      <xdr:rowOff>247650</xdr:rowOff>
    </xdr:to>
    <xdr:pic>
      <xdr:nvPicPr>
        <xdr:cNvPr id="4" name="Imagen 3">
          <a:extLst>
            <a:ext uri="{FF2B5EF4-FFF2-40B4-BE49-F238E27FC236}">
              <a16:creationId xmlns:a16="http://schemas.microsoft.com/office/drawing/2014/main" id="{B11839F3-8D11-4A2E-AC64-66ABA2A77AC2}"/>
            </a:ext>
            <a:ext uri="{147F2762-F138-4A5C-976F-8EAC2B608ADB}">
              <a16:predDERef xmlns:a16="http://schemas.microsoft.com/office/drawing/2014/main" pred="{6F65F3A5-4050-4AF0-85B4-92A89CD2E301}"/>
            </a:ext>
          </a:extLst>
        </xdr:cNvPr>
        <xdr:cNvPicPr>
          <a:picLocks noChangeAspect="1"/>
        </xdr:cNvPicPr>
      </xdr:nvPicPr>
      <xdr:blipFill>
        <a:blip xmlns:r="http://schemas.openxmlformats.org/officeDocument/2006/relationships" r:embed="rId3"/>
        <a:stretch>
          <a:fillRect/>
        </a:stretch>
      </xdr:blipFill>
      <xdr:spPr>
        <a:xfrm>
          <a:off x="800100" y="95250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67" t="s">
        <v>0</v>
      </c>
      <c r="B1" s="67"/>
      <c r="C1" s="6"/>
    </row>
    <row r="2" spans="1:3" ht="20.45" customHeight="1">
      <c r="A2" s="26"/>
      <c r="B2" s="26"/>
      <c r="C2" s="6"/>
    </row>
    <row r="3" spans="1:3" ht="30" customHeight="1">
      <c r="A3" s="27" t="s">
        <v>1</v>
      </c>
      <c r="B3" s="28" t="s">
        <v>2</v>
      </c>
      <c r="C3" s="6"/>
    </row>
    <row r="4" spans="1:3" ht="30" customHeight="1">
      <c r="A4" s="27" t="s">
        <v>3</v>
      </c>
      <c r="B4" s="29" t="s">
        <v>4</v>
      </c>
      <c r="C4" s="6"/>
    </row>
    <row r="5" spans="1:3" ht="30" customHeight="1">
      <c r="A5" s="27" t="s">
        <v>5</v>
      </c>
      <c r="B5" s="28" t="s">
        <v>6</v>
      </c>
      <c r="C5" s="6"/>
    </row>
    <row r="6" spans="1:3" ht="30" customHeight="1">
      <c r="A6" s="27" t="s">
        <v>7</v>
      </c>
      <c r="B6" s="28" t="s">
        <v>8</v>
      </c>
      <c r="C6" s="6"/>
    </row>
    <row r="7" spans="1:3" ht="30" customHeight="1">
      <c r="A7" s="27" t="s">
        <v>9</v>
      </c>
      <c r="B7" s="28" t="s">
        <v>10</v>
      </c>
      <c r="C7" s="6"/>
    </row>
    <row r="8" spans="1:3" ht="30" customHeight="1">
      <c r="A8" s="27" t="s">
        <v>11</v>
      </c>
      <c r="B8" s="28" t="s">
        <v>12</v>
      </c>
      <c r="C8" s="6"/>
    </row>
    <row r="9" spans="1:3" ht="30" customHeight="1">
      <c r="A9" s="27" t="s">
        <v>13</v>
      </c>
      <c r="B9" s="29" t="s">
        <v>14</v>
      </c>
      <c r="C9" s="6"/>
    </row>
    <row r="10" spans="1:3" ht="30" customHeight="1">
      <c r="A10" s="27" t="s">
        <v>15</v>
      </c>
      <c r="B10" s="28" t="s">
        <v>16</v>
      </c>
      <c r="C10" s="6"/>
    </row>
    <row r="11" spans="1:3" ht="30" customHeight="1">
      <c r="A11" s="27" t="s">
        <v>17</v>
      </c>
      <c r="B11" s="28" t="s">
        <v>18</v>
      </c>
      <c r="C11" s="6"/>
    </row>
    <row r="12" spans="1:3" ht="30" customHeight="1">
      <c r="A12" s="27" t="s">
        <v>19</v>
      </c>
      <c r="B12" s="28" t="s">
        <v>20</v>
      </c>
      <c r="C12" s="6"/>
    </row>
    <row r="13" spans="1:3" ht="30" customHeight="1">
      <c r="A13" s="27" t="s">
        <v>21</v>
      </c>
      <c r="B13" s="28" t="s">
        <v>22</v>
      </c>
      <c r="C13" s="6"/>
    </row>
    <row r="14" spans="1:3" ht="30" customHeight="1">
      <c r="A14" s="27" t="s">
        <v>23</v>
      </c>
      <c r="B14" s="29" t="s">
        <v>24</v>
      </c>
      <c r="C14" s="6"/>
    </row>
    <row r="15" spans="1:3" ht="30" customHeight="1">
      <c r="A15" s="27" t="s">
        <v>25</v>
      </c>
      <c r="B15" s="29" t="s">
        <v>26</v>
      </c>
      <c r="C15" s="6"/>
    </row>
    <row r="16" spans="1:3" ht="30" customHeight="1">
      <c r="A16" s="27" t="s">
        <v>27</v>
      </c>
      <c r="B16" s="29" t="s">
        <v>28</v>
      </c>
      <c r="C16" s="6"/>
    </row>
    <row r="17" spans="1:3" ht="30" customHeight="1">
      <c r="A17" s="27" t="s">
        <v>29</v>
      </c>
      <c r="B17" s="29" t="s">
        <v>30</v>
      </c>
      <c r="C17" s="6"/>
    </row>
    <row r="18" spans="1:3" ht="12" customHeight="1">
      <c r="A18" s="26"/>
      <c r="B18" s="26"/>
      <c r="C18" s="6"/>
    </row>
    <row r="19" spans="1:3">
      <c r="A19" s="30" t="s">
        <v>31</v>
      </c>
      <c r="B19" s="29" t="s">
        <v>32</v>
      </c>
      <c r="C19" s="6"/>
    </row>
    <row r="20" spans="1:3" ht="30" customHeight="1">
      <c r="A20" s="30" t="s">
        <v>33</v>
      </c>
      <c r="B20" s="29" t="s">
        <v>34</v>
      </c>
      <c r="C20" s="6"/>
    </row>
    <row r="21" spans="1:3" ht="30" customHeight="1">
      <c r="A21" s="30" t="s">
        <v>35</v>
      </c>
      <c r="B21" s="29" t="s">
        <v>36</v>
      </c>
      <c r="C21" s="6"/>
    </row>
    <row r="22" spans="1:3" ht="30" customHeight="1">
      <c r="A22" s="30" t="s">
        <v>37</v>
      </c>
      <c r="B22" s="29" t="s">
        <v>38</v>
      </c>
      <c r="C22" s="6"/>
    </row>
    <row r="23" spans="1:3" ht="30" customHeight="1">
      <c r="A23" s="30" t="s">
        <v>39</v>
      </c>
      <c r="B23" s="29" t="s">
        <v>40</v>
      </c>
      <c r="C23" s="6"/>
    </row>
    <row r="24" spans="1:3" ht="30" customHeight="1">
      <c r="A24" s="30" t="s">
        <v>41</v>
      </c>
      <c r="B24" s="28" t="s">
        <v>42</v>
      </c>
      <c r="C24" s="6"/>
    </row>
    <row r="25" spans="1:3" ht="30" customHeight="1">
      <c r="A25" s="30" t="s">
        <v>43</v>
      </c>
      <c r="B25" s="28" t="s">
        <v>44</v>
      </c>
      <c r="C25" s="6"/>
    </row>
    <row r="26" spans="1:3" ht="30" customHeight="1">
      <c r="A26" s="30" t="s">
        <v>45</v>
      </c>
      <c r="B26" s="28" t="s">
        <v>46</v>
      </c>
      <c r="C26" s="6"/>
    </row>
    <row r="27" spans="1:3">
      <c r="A27" s="31"/>
      <c r="B27" s="31"/>
      <c r="C27" s="6"/>
    </row>
    <row r="28" spans="1:3" ht="32.450000000000003" customHeight="1">
      <c r="A28" s="67" t="s">
        <v>47</v>
      </c>
      <c r="B28" s="67"/>
      <c r="C28" s="6"/>
    </row>
    <row r="29" spans="1:3" ht="30" customHeight="1">
      <c r="A29" s="30" t="s">
        <v>48</v>
      </c>
      <c r="B29" s="29" t="s">
        <v>49</v>
      </c>
      <c r="C29" s="6"/>
    </row>
    <row r="30" spans="1:3" ht="30" customHeight="1">
      <c r="A30" s="30" t="s">
        <v>50</v>
      </c>
      <c r="B30" s="29" t="s">
        <v>51</v>
      </c>
      <c r="C30" s="6"/>
    </row>
    <row r="31" spans="1:3" ht="30" customHeight="1">
      <c r="A31" s="30" t="s">
        <v>52</v>
      </c>
      <c r="B31" s="29" t="s">
        <v>53</v>
      </c>
    </row>
    <row r="32" spans="1:3" ht="30" customHeight="1">
      <c r="A32" s="30" t="s">
        <v>54</v>
      </c>
      <c r="B32" s="29" t="s">
        <v>55</v>
      </c>
      <c r="C32" s="6"/>
    </row>
    <row r="33" spans="1:3" ht="22.15" customHeight="1">
      <c r="A33" s="68"/>
      <c r="B33" s="69"/>
      <c r="C33" s="6"/>
    </row>
    <row r="34" spans="1:3" ht="148.9" customHeight="1">
      <c r="A34" s="30" t="s">
        <v>56</v>
      </c>
      <c r="B34" s="29" t="s">
        <v>57</v>
      </c>
      <c r="C34" s="6"/>
    </row>
    <row r="35" spans="1:3" ht="124.9" customHeight="1">
      <c r="A35" s="30" t="s">
        <v>58</v>
      </c>
      <c r="B35" s="29" t="s">
        <v>59</v>
      </c>
      <c r="C35" s="6"/>
    </row>
    <row r="36" spans="1:3" ht="30" customHeight="1">
      <c r="A36" s="32" t="s">
        <v>60</v>
      </c>
      <c r="B36" s="28" t="s">
        <v>61</v>
      </c>
      <c r="C36" s="6"/>
    </row>
    <row r="37" spans="1:3" ht="30" customHeight="1">
      <c r="A37" s="32" t="s">
        <v>62</v>
      </c>
      <c r="B37" s="28" t="s">
        <v>63</v>
      </c>
      <c r="C37" s="6"/>
    </row>
    <row r="38" spans="1:3" ht="30" customHeight="1">
      <c r="A38" s="32" t="s">
        <v>64</v>
      </c>
      <c r="B38" s="28" t="s">
        <v>65</v>
      </c>
      <c r="C38" s="6"/>
    </row>
    <row r="39" spans="1:3">
      <c r="A39" s="33"/>
      <c r="B39" s="33"/>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8"/>
  <dimension ref="A2:DT108"/>
  <sheetViews>
    <sheetView tabSelected="1" topLeftCell="K98" zoomScale="60" zoomScaleNormal="60" zoomScaleSheetLayoutView="55" workbookViewId="0">
      <selection activeCell="R91" sqref="R91"/>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70" t="s">
        <v>66</v>
      </c>
      <c r="M2" s="71"/>
      <c r="N2" s="71"/>
      <c r="O2" s="71"/>
      <c r="P2" s="71"/>
      <c r="Q2" s="71"/>
      <c r="R2" s="71"/>
      <c r="S2" s="71"/>
      <c r="T2" s="72"/>
      <c r="U2" s="3"/>
      <c r="V2" s="4"/>
      <c r="W2" s="5"/>
      <c r="X2" s="5"/>
      <c r="Y2" s="5"/>
      <c r="Z2" s="5"/>
      <c r="AA2" s="5"/>
      <c r="AB2" s="5"/>
    </row>
    <row r="3" spans="2:124" ht="41.25" customHeight="1">
      <c r="B3" s="7"/>
      <c r="C3" s="8"/>
      <c r="D3" s="8"/>
      <c r="E3" s="8"/>
      <c r="F3" s="8"/>
      <c r="G3" s="8"/>
      <c r="H3" s="8"/>
      <c r="I3" s="8"/>
      <c r="J3" s="8"/>
      <c r="K3" s="8"/>
      <c r="L3" s="70"/>
      <c r="M3" s="71"/>
      <c r="N3" s="71"/>
      <c r="O3" s="71"/>
      <c r="P3" s="71"/>
      <c r="Q3" s="71"/>
      <c r="R3" s="71"/>
      <c r="S3" s="71"/>
      <c r="T3" s="72"/>
      <c r="U3" s="9"/>
      <c r="V3" s="10" t="s">
        <v>67</v>
      </c>
      <c r="W3" s="5"/>
      <c r="Y3" s="5"/>
      <c r="Z3" s="5"/>
      <c r="AA3" s="5"/>
      <c r="AB3" s="5"/>
      <c r="DT3" s="11" t="s">
        <v>68</v>
      </c>
    </row>
    <row r="4" spans="2:124" ht="27.75" customHeight="1">
      <c r="B4" s="7"/>
      <c r="C4" s="8"/>
      <c r="D4" s="8"/>
      <c r="E4" s="8"/>
      <c r="F4" s="8"/>
      <c r="G4" s="8"/>
      <c r="H4" s="8"/>
      <c r="I4" s="8"/>
      <c r="J4" s="8"/>
      <c r="K4" s="8"/>
      <c r="L4" s="70"/>
      <c r="M4" s="71"/>
      <c r="N4" s="71"/>
      <c r="O4" s="71"/>
      <c r="P4" s="71"/>
      <c r="Q4" s="71"/>
      <c r="R4" s="71"/>
      <c r="S4" s="71"/>
      <c r="T4" s="72"/>
      <c r="U4" s="9"/>
      <c r="V4" s="12"/>
      <c r="W4" s="5"/>
      <c r="X4" s="5"/>
      <c r="Y4" s="5"/>
      <c r="Z4" s="5"/>
      <c r="AA4" s="5"/>
      <c r="AB4" s="5"/>
      <c r="DT4" s="11" t="s">
        <v>69</v>
      </c>
    </row>
    <row r="5" spans="2:124" s="15" customFormat="1" ht="27.95" customHeight="1">
      <c r="B5" s="73" t="s">
        <v>70</v>
      </c>
      <c r="C5" s="73"/>
      <c r="D5" s="74"/>
      <c r="E5" s="74"/>
      <c r="F5" s="74"/>
      <c r="G5" s="74"/>
      <c r="H5" s="74"/>
      <c r="I5" s="74"/>
      <c r="J5" s="75" t="s">
        <v>71</v>
      </c>
      <c r="K5" s="75"/>
      <c r="L5" s="76"/>
      <c r="M5" s="76"/>
      <c r="N5" s="76"/>
      <c r="O5" s="76"/>
      <c r="P5" s="75" t="s">
        <v>72</v>
      </c>
      <c r="Q5" s="75"/>
      <c r="R5" s="76"/>
      <c r="S5" s="76"/>
      <c r="T5" s="76"/>
      <c r="U5" s="76"/>
      <c r="V5" s="14"/>
      <c r="W5" s="14"/>
      <c r="X5" s="14"/>
      <c r="Y5" s="14"/>
      <c r="Z5" s="14"/>
      <c r="AA5" s="14"/>
    </row>
    <row r="6" spans="2:124" s="15" customFormat="1" ht="27.95" customHeight="1">
      <c r="B6" s="73" t="s">
        <v>73</v>
      </c>
      <c r="C6" s="73"/>
      <c r="D6" s="74"/>
      <c r="E6" s="74"/>
      <c r="F6" s="74"/>
      <c r="G6" s="74"/>
      <c r="H6" s="74"/>
      <c r="I6" s="74"/>
      <c r="J6" s="75" t="s">
        <v>74</v>
      </c>
      <c r="K6" s="75"/>
      <c r="L6" s="76"/>
      <c r="M6" s="76"/>
      <c r="N6" s="76"/>
      <c r="O6" s="76"/>
      <c r="P6" s="75" t="s">
        <v>75</v>
      </c>
      <c r="Q6" s="75"/>
      <c r="R6" s="76"/>
      <c r="S6" s="76"/>
      <c r="T6" s="76"/>
      <c r="U6" s="76"/>
      <c r="V6" s="14"/>
      <c r="W6" s="14"/>
      <c r="X6" s="14"/>
      <c r="Y6" s="14"/>
      <c r="Z6" s="14"/>
      <c r="AA6" s="14"/>
    </row>
    <row r="7" spans="2:124" s="15" customFormat="1" ht="27.95" customHeight="1">
      <c r="B7" s="73" t="s">
        <v>76</v>
      </c>
      <c r="C7" s="73"/>
      <c r="D7" s="74"/>
      <c r="E7" s="74"/>
      <c r="F7" s="74"/>
      <c r="G7" s="74"/>
      <c r="H7" s="74"/>
      <c r="I7" s="74"/>
      <c r="J7" s="75" t="s">
        <v>77</v>
      </c>
      <c r="K7" s="75"/>
      <c r="L7" s="76"/>
      <c r="M7" s="76"/>
      <c r="N7" s="76"/>
      <c r="O7" s="76"/>
      <c r="P7" s="75" t="s">
        <v>78</v>
      </c>
      <c r="Q7" s="75"/>
      <c r="R7" s="76"/>
      <c r="S7" s="76"/>
      <c r="T7" s="76"/>
      <c r="U7" s="76"/>
      <c r="V7" s="16"/>
      <c r="W7" s="16"/>
      <c r="X7" s="16"/>
      <c r="Y7" s="16"/>
      <c r="Z7" s="14"/>
      <c r="AA7" s="14"/>
    </row>
    <row r="8" spans="2:124" s="15" customFormat="1" ht="27.95" customHeight="1">
      <c r="B8" s="73" t="s">
        <v>79</v>
      </c>
      <c r="C8" s="73"/>
      <c r="D8" s="74"/>
      <c r="E8" s="74"/>
      <c r="F8" s="74"/>
      <c r="G8" s="74"/>
      <c r="H8" s="74"/>
      <c r="I8" s="74"/>
      <c r="J8" s="75" t="s">
        <v>80</v>
      </c>
      <c r="K8" s="75"/>
      <c r="L8" s="76"/>
      <c r="M8" s="76"/>
      <c r="N8" s="76"/>
      <c r="O8" s="76"/>
      <c r="P8" s="75" t="s">
        <v>81</v>
      </c>
      <c r="Q8" s="75"/>
      <c r="R8" s="76"/>
      <c r="S8" s="76"/>
      <c r="T8" s="76"/>
      <c r="U8" s="76"/>
      <c r="V8" s="16"/>
      <c r="W8" s="16"/>
      <c r="X8" s="16"/>
      <c r="Y8" s="16"/>
      <c r="Z8" s="14"/>
      <c r="AA8" s="14"/>
    </row>
    <row r="9" spans="2:124" s="15" customFormat="1" ht="27.95" customHeight="1">
      <c r="B9" s="73" t="s">
        <v>82</v>
      </c>
      <c r="C9" s="73"/>
      <c r="D9" s="74"/>
      <c r="E9" s="74"/>
      <c r="F9" s="74"/>
      <c r="G9" s="74"/>
      <c r="H9" s="74"/>
      <c r="I9" s="74"/>
      <c r="J9" s="75" t="s">
        <v>83</v>
      </c>
      <c r="K9" s="75"/>
      <c r="L9" s="83"/>
      <c r="M9" s="84"/>
      <c r="N9" s="84"/>
      <c r="O9" s="85"/>
      <c r="P9" s="86" t="s">
        <v>84</v>
      </c>
      <c r="Q9" s="86"/>
      <c r="R9" s="76"/>
      <c r="S9" s="76"/>
      <c r="T9" s="76"/>
      <c r="U9" s="76"/>
      <c r="V9" s="16"/>
      <c r="W9" s="16"/>
      <c r="X9" s="16"/>
      <c r="Y9" s="16"/>
      <c r="Z9" s="14"/>
      <c r="AA9" s="14"/>
    </row>
    <row r="10" spans="2:124" s="15" customFormat="1" ht="27.95" customHeight="1">
      <c r="B10" s="73" t="s">
        <v>85</v>
      </c>
      <c r="C10" s="73"/>
      <c r="D10" s="74"/>
      <c r="E10" s="74"/>
      <c r="F10" s="74"/>
      <c r="G10" s="74"/>
      <c r="H10" s="74"/>
      <c r="I10" s="74"/>
      <c r="J10" s="75" t="s">
        <v>86</v>
      </c>
      <c r="K10" s="75"/>
      <c r="L10" s="87" t="s">
        <v>87</v>
      </c>
      <c r="M10" s="76"/>
      <c r="N10" s="76"/>
      <c r="O10" s="76"/>
      <c r="P10" s="86" t="s">
        <v>84</v>
      </c>
      <c r="Q10" s="86"/>
      <c r="R10" s="76"/>
      <c r="S10" s="76"/>
      <c r="T10" s="76"/>
      <c r="U10" s="76"/>
      <c r="V10" s="16"/>
      <c r="W10" s="16"/>
      <c r="X10" s="16"/>
      <c r="Y10" s="16"/>
      <c r="Z10" s="14"/>
      <c r="AA10" s="14"/>
    </row>
    <row r="11" spans="2:124" s="15" customFormat="1" ht="27.95" customHeight="1">
      <c r="B11" s="73" t="s">
        <v>88</v>
      </c>
      <c r="C11" s="73"/>
      <c r="D11" s="74"/>
      <c r="E11" s="74"/>
      <c r="F11" s="74"/>
      <c r="G11" s="74"/>
      <c r="H11" s="74"/>
      <c r="I11" s="74"/>
      <c r="J11" s="75" t="s">
        <v>89</v>
      </c>
      <c r="K11" s="75"/>
      <c r="L11" s="76"/>
      <c r="M11" s="76"/>
      <c r="N11" s="76"/>
      <c r="O11" s="76"/>
      <c r="P11" s="86" t="s">
        <v>84</v>
      </c>
      <c r="Q11" s="86"/>
      <c r="R11" s="76"/>
      <c r="S11" s="76"/>
      <c r="T11" s="76"/>
      <c r="U11" s="76"/>
      <c r="V11" s="16"/>
      <c r="W11" s="16"/>
      <c r="X11" s="16"/>
      <c r="Y11" s="16"/>
      <c r="Z11" s="16"/>
      <c r="AA11" s="16"/>
    </row>
    <row r="12" spans="2:124" ht="14.45" customHeight="1">
      <c r="B12" s="13"/>
      <c r="C12" s="89"/>
      <c r="D12" s="89"/>
      <c r="E12" s="89"/>
      <c r="F12" s="89"/>
      <c r="G12" s="89"/>
      <c r="H12" s="89"/>
      <c r="I12" s="89"/>
      <c r="J12" s="89"/>
      <c r="K12" s="89"/>
      <c r="L12" s="89"/>
      <c r="M12" s="89"/>
      <c r="N12" s="89"/>
      <c r="O12" s="89"/>
      <c r="P12" s="89"/>
      <c r="Q12" s="89"/>
      <c r="R12" s="89"/>
      <c r="S12" s="89"/>
      <c r="T12" s="89"/>
      <c r="U12" s="89"/>
      <c r="V12" s="89"/>
    </row>
    <row r="13" spans="2:124" ht="30.95" customHeight="1">
      <c r="B13" s="90" t="s">
        <v>31</v>
      </c>
      <c r="C13" s="88" t="s">
        <v>33</v>
      </c>
      <c r="D13" s="88" t="s">
        <v>35</v>
      </c>
      <c r="E13" s="92" t="s">
        <v>37</v>
      </c>
      <c r="F13" s="94" t="s">
        <v>90</v>
      </c>
      <c r="G13" s="95"/>
      <c r="H13" s="96"/>
      <c r="I13" s="88" t="s">
        <v>91</v>
      </c>
      <c r="J13" s="88" t="s">
        <v>43</v>
      </c>
      <c r="K13" s="88" t="s">
        <v>92</v>
      </c>
      <c r="L13" s="88" t="s">
        <v>45</v>
      </c>
      <c r="M13" s="88" t="s">
        <v>93</v>
      </c>
      <c r="N13" s="88" t="s">
        <v>47</v>
      </c>
      <c r="O13" s="88"/>
      <c r="P13" s="88"/>
      <c r="Q13" s="88"/>
      <c r="R13" s="88" t="s">
        <v>94</v>
      </c>
      <c r="S13" s="88" t="s">
        <v>60</v>
      </c>
      <c r="T13" s="88" t="s">
        <v>62</v>
      </c>
      <c r="U13" s="88" t="s">
        <v>64</v>
      </c>
    </row>
    <row r="14" spans="2:124" ht="34.5" customHeight="1">
      <c r="B14" s="91"/>
      <c r="C14" s="88"/>
      <c r="D14" s="88"/>
      <c r="E14" s="93"/>
      <c r="F14" s="17" t="s">
        <v>95</v>
      </c>
      <c r="G14" s="17" t="s">
        <v>96</v>
      </c>
      <c r="H14" s="17" t="s">
        <v>97</v>
      </c>
      <c r="I14" s="88"/>
      <c r="J14" s="88"/>
      <c r="K14" s="88"/>
      <c r="L14" s="88"/>
      <c r="M14" s="88"/>
      <c r="N14" s="18" t="s">
        <v>48</v>
      </c>
      <c r="O14" s="18" t="s">
        <v>50</v>
      </c>
      <c r="P14" s="18" t="s">
        <v>52</v>
      </c>
      <c r="Q14" s="17" t="s">
        <v>98</v>
      </c>
      <c r="R14" s="88"/>
      <c r="S14" s="88"/>
      <c r="T14" s="88"/>
      <c r="U14" s="88"/>
    </row>
    <row r="15" spans="2:124" ht="60" customHeight="1">
      <c r="B15" s="105" t="s">
        <v>99</v>
      </c>
      <c r="C15" s="77" t="s">
        <v>100</v>
      </c>
      <c r="D15" s="77" t="s">
        <v>101</v>
      </c>
      <c r="E15" s="77"/>
      <c r="F15" s="77"/>
      <c r="G15" s="77"/>
      <c r="H15" s="77"/>
      <c r="I15" s="79" t="s">
        <v>102</v>
      </c>
      <c r="J15" s="77" t="s">
        <v>103</v>
      </c>
      <c r="K15" s="77" t="s">
        <v>104</v>
      </c>
      <c r="L15" s="77" t="s">
        <v>105</v>
      </c>
      <c r="M15" s="77" t="s">
        <v>106</v>
      </c>
      <c r="N15" s="79">
        <v>4</v>
      </c>
      <c r="O15" s="79">
        <v>4</v>
      </c>
      <c r="P15" s="79">
        <f>N15*O15</f>
        <v>16</v>
      </c>
      <c r="Q15" s="81" t="str">
        <f>IF(P15=1,"TOLERABLE",IF(P15=2,"TOLERABLE",IF(P15=4,"MODERADO",IF(P15=8,"IMPORTANTE",IF(P15=16,"INTOLERABLE")))))</f>
        <v>INTOLERABLE</v>
      </c>
      <c r="R15" s="23" t="s">
        <v>107</v>
      </c>
      <c r="S15" s="22" t="s">
        <v>108</v>
      </c>
      <c r="T15" s="22"/>
      <c r="U15" s="22" t="s">
        <v>109</v>
      </c>
    </row>
    <row r="16" spans="2:124" ht="60" customHeight="1">
      <c r="B16" s="101"/>
      <c r="C16" s="78"/>
      <c r="D16" s="78"/>
      <c r="E16" s="78"/>
      <c r="F16" s="78"/>
      <c r="G16" s="78"/>
      <c r="H16" s="78"/>
      <c r="I16" s="80"/>
      <c r="J16" s="78"/>
      <c r="K16" s="78"/>
      <c r="L16" s="78"/>
      <c r="M16" s="78"/>
      <c r="N16" s="80"/>
      <c r="O16" s="80"/>
      <c r="P16" s="80"/>
      <c r="Q16" s="82"/>
      <c r="R16" s="23" t="s">
        <v>110</v>
      </c>
      <c r="S16" s="22" t="s">
        <v>108</v>
      </c>
      <c r="T16" s="22"/>
      <c r="U16" s="22" t="s">
        <v>111</v>
      </c>
    </row>
    <row r="17" spans="1:47" ht="60" customHeight="1">
      <c r="B17" s="101"/>
      <c r="C17" s="21" t="s">
        <v>112</v>
      </c>
      <c r="D17" s="21" t="s">
        <v>101</v>
      </c>
      <c r="E17" s="21"/>
      <c r="F17" s="21"/>
      <c r="G17" s="21"/>
      <c r="H17" s="21"/>
      <c r="I17" s="22" t="s">
        <v>102</v>
      </c>
      <c r="J17" s="21" t="s">
        <v>103</v>
      </c>
      <c r="K17" s="21" t="s">
        <v>113</v>
      </c>
      <c r="L17" s="21" t="s">
        <v>114</v>
      </c>
      <c r="M17" s="21" t="s">
        <v>115</v>
      </c>
      <c r="N17" s="22">
        <v>4</v>
      </c>
      <c r="O17" s="22">
        <v>4</v>
      </c>
      <c r="P17" s="22">
        <f t="shared" ref="P17:P86" si="0">N17*O17</f>
        <v>16</v>
      </c>
      <c r="Q17" s="24" t="str">
        <f t="shared" ref="Q17:Q86" si="1">IF(P17=1,"TOLERABLE",IF(P17=2,"TOLERABLE",IF(P17=4,"MODERADO",IF(P17=8,"IMPORTANTE",IF(P17=16,"INTOLERABLE")))))</f>
        <v>INTOLERABLE</v>
      </c>
      <c r="R17" s="23" t="s">
        <v>116</v>
      </c>
      <c r="S17" s="22" t="s">
        <v>108</v>
      </c>
      <c r="T17" s="22"/>
      <c r="U17" s="22" t="s">
        <v>109</v>
      </c>
    </row>
    <row r="18" spans="1:47" ht="60" customHeight="1">
      <c r="B18" s="101"/>
      <c r="C18" s="21" t="s">
        <v>117</v>
      </c>
      <c r="D18" s="21" t="s">
        <v>101</v>
      </c>
      <c r="E18" s="21"/>
      <c r="F18" s="21"/>
      <c r="G18" s="21"/>
      <c r="H18" s="21"/>
      <c r="I18" s="22" t="s">
        <v>102</v>
      </c>
      <c r="J18" s="21" t="s">
        <v>103</v>
      </c>
      <c r="K18" s="21" t="s">
        <v>118</v>
      </c>
      <c r="L18" s="21" t="s">
        <v>119</v>
      </c>
      <c r="M18" s="21" t="s">
        <v>120</v>
      </c>
      <c r="N18" s="22">
        <v>2</v>
      </c>
      <c r="O18" s="22">
        <v>2</v>
      </c>
      <c r="P18" s="22">
        <f t="shared" si="0"/>
        <v>4</v>
      </c>
      <c r="Q18" s="24" t="str">
        <f t="shared" si="1"/>
        <v>MODERADO</v>
      </c>
      <c r="R18" s="23" t="s">
        <v>121</v>
      </c>
      <c r="S18" s="22" t="s">
        <v>108</v>
      </c>
      <c r="T18" s="22"/>
      <c r="U18" s="22" t="s">
        <v>109</v>
      </c>
    </row>
    <row r="19" spans="1:47" ht="60" customHeight="1">
      <c r="B19" s="101"/>
      <c r="C19" s="21" t="s">
        <v>122</v>
      </c>
      <c r="D19" s="21" t="s">
        <v>101</v>
      </c>
      <c r="E19" s="21"/>
      <c r="F19" s="21"/>
      <c r="G19" s="21"/>
      <c r="H19" s="21"/>
      <c r="I19" s="22" t="s">
        <v>102</v>
      </c>
      <c r="J19" s="21" t="s">
        <v>103</v>
      </c>
      <c r="K19" s="21" t="s">
        <v>123</v>
      </c>
      <c r="L19" s="21" t="s">
        <v>119</v>
      </c>
      <c r="M19" s="21" t="s">
        <v>120</v>
      </c>
      <c r="N19" s="22">
        <v>2</v>
      </c>
      <c r="O19" s="22">
        <v>2</v>
      </c>
      <c r="P19" s="22">
        <f t="shared" si="0"/>
        <v>4</v>
      </c>
      <c r="Q19" s="24" t="str">
        <f t="shared" si="1"/>
        <v>MODERADO</v>
      </c>
      <c r="R19" s="23" t="s">
        <v>124</v>
      </c>
      <c r="S19" s="22" t="s">
        <v>108</v>
      </c>
      <c r="T19" s="22"/>
      <c r="U19" s="22" t="s">
        <v>109</v>
      </c>
    </row>
    <row r="20" spans="1:47" ht="60" customHeight="1">
      <c r="B20" s="101"/>
      <c r="C20" s="21" t="s">
        <v>125</v>
      </c>
      <c r="D20" s="21" t="s">
        <v>101</v>
      </c>
      <c r="E20" s="21"/>
      <c r="F20" s="21"/>
      <c r="G20" s="21"/>
      <c r="H20" s="21"/>
      <c r="I20" s="22" t="s">
        <v>102</v>
      </c>
      <c r="J20" s="21" t="s">
        <v>103</v>
      </c>
      <c r="K20" s="21" t="s">
        <v>126</v>
      </c>
      <c r="L20" s="21" t="s">
        <v>127</v>
      </c>
      <c r="M20" s="21" t="s">
        <v>106</v>
      </c>
      <c r="N20" s="22">
        <v>4</v>
      </c>
      <c r="O20" s="22">
        <v>4</v>
      </c>
      <c r="P20" s="22">
        <f t="shared" si="0"/>
        <v>16</v>
      </c>
      <c r="Q20" s="24" t="str">
        <f t="shared" si="1"/>
        <v>INTOLERABLE</v>
      </c>
      <c r="R20" s="23" t="s">
        <v>128</v>
      </c>
      <c r="S20" s="22" t="s">
        <v>108</v>
      </c>
      <c r="T20" s="22"/>
      <c r="U20" s="22" t="s">
        <v>111</v>
      </c>
    </row>
    <row r="21" spans="1:47" ht="60" customHeight="1">
      <c r="B21" s="101"/>
      <c r="C21" s="77" t="s">
        <v>129</v>
      </c>
      <c r="D21" s="77" t="s">
        <v>101</v>
      </c>
      <c r="E21" s="77"/>
      <c r="F21" s="77"/>
      <c r="G21" s="77"/>
      <c r="H21" s="77"/>
      <c r="I21" s="79" t="s">
        <v>102</v>
      </c>
      <c r="J21" s="77" t="s">
        <v>130</v>
      </c>
      <c r="K21" s="77" t="s">
        <v>131</v>
      </c>
      <c r="L21" s="77" t="s">
        <v>132</v>
      </c>
      <c r="M21" s="77" t="s">
        <v>133</v>
      </c>
      <c r="N21" s="79">
        <v>2</v>
      </c>
      <c r="O21" s="79">
        <v>2</v>
      </c>
      <c r="P21" s="79">
        <f t="shared" si="0"/>
        <v>4</v>
      </c>
      <c r="Q21" s="81" t="str">
        <f t="shared" si="1"/>
        <v>MODERADO</v>
      </c>
      <c r="R21" s="23" t="s">
        <v>134</v>
      </c>
      <c r="S21" s="22" t="s">
        <v>108</v>
      </c>
      <c r="T21" s="22"/>
      <c r="U21" s="22" t="s">
        <v>109</v>
      </c>
    </row>
    <row r="22" spans="1:47" ht="60" customHeight="1">
      <c r="B22" s="101"/>
      <c r="C22" s="78"/>
      <c r="D22" s="78"/>
      <c r="E22" s="78"/>
      <c r="F22" s="78"/>
      <c r="G22" s="78"/>
      <c r="H22" s="78"/>
      <c r="I22" s="80"/>
      <c r="J22" s="78"/>
      <c r="K22" s="78"/>
      <c r="L22" s="78"/>
      <c r="M22" s="78"/>
      <c r="N22" s="80"/>
      <c r="O22" s="80"/>
      <c r="P22" s="80"/>
      <c r="Q22" s="82"/>
      <c r="R22" s="23" t="s">
        <v>135</v>
      </c>
      <c r="S22" s="22" t="s">
        <v>108</v>
      </c>
      <c r="T22" s="22"/>
      <c r="U22" s="22" t="s">
        <v>111</v>
      </c>
    </row>
    <row r="23" spans="1:47" ht="60" customHeight="1">
      <c r="B23" s="101"/>
      <c r="C23" s="21" t="s">
        <v>136</v>
      </c>
      <c r="D23" s="21" t="s">
        <v>101</v>
      </c>
      <c r="E23" s="21"/>
      <c r="F23" s="21"/>
      <c r="G23" s="21"/>
      <c r="H23" s="21"/>
      <c r="I23" s="22" t="s">
        <v>102</v>
      </c>
      <c r="J23" s="21" t="s">
        <v>137</v>
      </c>
      <c r="K23" s="21" t="s">
        <v>138</v>
      </c>
      <c r="L23" s="21" t="s">
        <v>114</v>
      </c>
      <c r="M23" s="21" t="s">
        <v>115</v>
      </c>
      <c r="N23" s="22">
        <v>4</v>
      </c>
      <c r="O23" s="22">
        <v>4</v>
      </c>
      <c r="P23" s="22">
        <f t="shared" si="0"/>
        <v>16</v>
      </c>
      <c r="Q23" s="24" t="str">
        <f t="shared" si="1"/>
        <v>INTOLERABLE</v>
      </c>
      <c r="R23" s="23" t="s">
        <v>139</v>
      </c>
      <c r="S23" s="22" t="s">
        <v>108</v>
      </c>
      <c r="T23" s="22"/>
      <c r="U23" s="22" t="s">
        <v>111</v>
      </c>
    </row>
    <row r="24" spans="1:47" ht="60" customHeight="1">
      <c r="B24" s="102"/>
      <c r="C24" s="21" t="s">
        <v>140</v>
      </c>
      <c r="D24" s="21" t="s">
        <v>101</v>
      </c>
      <c r="E24" s="21"/>
      <c r="F24" s="21"/>
      <c r="G24" s="21"/>
      <c r="H24" s="21"/>
      <c r="I24" s="22" t="s">
        <v>102</v>
      </c>
      <c r="J24" s="21" t="s">
        <v>137</v>
      </c>
      <c r="K24" s="21" t="s">
        <v>141</v>
      </c>
      <c r="L24" s="21" t="s">
        <v>142</v>
      </c>
      <c r="M24" s="21" t="s">
        <v>143</v>
      </c>
      <c r="N24" s="22">
        <v>4</v>
      </c>
      <c r="O24" s="22">
        <v>4</v>
      </c>
      <c r="P24" s="22">
        <f t="shared" si="0"/>
        <v>16</v>
      </c>
      <c r="Q24" s="24" t="str">
        <f t="shared" si="1"/>
        <v>INTOLERABLE</v>
      </c>
      <c r="R24" s="23" t="s">
        <v>144</v>
      </c>
      <c r="S24" s="22" t="s">
        <v>108</v>
      </c>
      <c r="T24" s="22"/>
      <c r="U24" s="22" t="s">
        <v>145</v>
      </c>
    </row>
    <row r="25" spans="1:47" s="20" customFormat="1" ht="60" customHeight="1">
      <c r="A25" s="6"/>
      <c r="B25" s="100" t="s">
        <v>146</v>
      </c>
      <c r="C25" s="24" t="s">
        <v>147</v>
      </c>
      <c r="D25" s="21" t="s">
        <v>101</v>
      </c>
      <c r="E25" s="21"/>
      <c r="F25" s="24"/>
      <c r="G25" s="21"/>
      <c r="H25" s="21"/>
      <c r="I25" s="22" t="s">
        <v>102</v>
      </c>
      <c r="J25" s="21" t="s">
        <v>137</v>
      </c>
      <c r="K25" s="21" t="s">
        <v>148</v>
      </c>
      <c r="L25" s="21" t="s">
        <v>149</v>
      </c>
      <c r="M25" s="21" t="s">
        <v>150</v>
      </c>
      <c r="N25" s="22">
        <v>4</v>
      </c>
      <c r="O25" s="22">
        <v>4</v>
      </c>
      <c r="P25" s="22">
        <f t="shared" si="0"/>
        <v>16</v>
      </c>
      <c r="Q25" s="24" t="str">
        <f t="shared" si="1"/>
        <v>INTOLERABLE</v>
      </c>
      <c r="R25" s="23" t="s">
        <v>151</v>
      </c>
      <c r="S25" s="22" t="s">
        <v>108</v>
      </c>
      <c r="T25" s="22"/>
      <c r="U25" s="22" t="s">
        <v>109</v>
      </c>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19"/>
    </row>
    <row r="26" spans="1:47" s="20" customFormat="1" ht="60" customHeight="1">
      <c r="A26" s="6"/>
      <c r="B26" s="101"/>
      <c r="C26" s="24" t="s">
        <v>152</v>
      </c>
      <c r="D26" s="21" t="s">
        <v>101</v>
      </c>
      <c r="E26" s="21"/>
      <c r="F26" s="24"/>
      <c r="G26" s="21"/>
      <c r="H26" s="21"/>
      <c r="I26" s="22" t="s">
        <v>102</v>
      </c>
      <c r="J26" s="21" t="s">
        <v>130</v>
      </c>
      <c r="K26" s="21" t="s">
        <v>153</v>
      </c>
      <c r="L26" s="21" t="s">
        <v>154</v>
      </c>
      <c r="M26" s="21" t="s">
        <v>155</v>
      </c>
      <c r="N26" s="22">
        <v>4</v>
      </c>
      <c r="O26" s="22">
        <v>4</v>
      </c>
      <c r="P26" s="22">
        <f t="shared" si="0"/>
        <v>16</v>
      </c>
      <c r="Q26" s="24" t="str">
        <f t="shared" si="1"/>
        <v>INTOLERABLE</v>
      </c>
      <c r="R26" s="23" t="s">
        <v>156</v>
      </c>
      <c r="S26" s="22" t="s">
        <v>108</v>
      </c>
      <c r="T26" s="22"/>
      <c r="U26" s="22" t="s">
        <v>109</v>
      </c>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19"/>
    </row>
    <row r="27" spans="1:47" s="20" customFormat="1" ht="60" customHeight="1">
      <c r="A27" s="6"/>
      <c r="B27" s="101"/>
      <c r="C27" s="24" t="s">
        <v>157</v>
      </c>
      <c r="D27" s="21" t="s">
        <v>101</v>
      </c>
      <c r="E27" s="21"/>
      <c r="F27" s="24"/>
      <c r="G27" s="21"/>
      <c r="H27" s="21"/>
      <c r="I27" s="22" t="s">
        <v>102</v>
      </c>
      <c r="J27" s="21" t="s">
        <v>137</v>
      </c>
      <c r="K27" s="21" t="s">
        <v>158</v>
      </c>
      <c r="L27" s="21" t="s">
        <v>159</v>
      </c>
      <c r="M27" s="21" t="s">
        <v>160</v>
      </c>
      <c r="N27" s="22">
        <v>4</v>
      </c>
      <c r="O27" s="22">
        <v>4</v>
      </c>
      <c r="P27" s="22">
        <f t="shared" si="0"/>
        <v>16</v>
      </c>
      <c r="Q27" s="24" t="str">
        <f t="shared" si="1"/>
        <v>INTOLERABLE</v>
      </c>
      <c r="R27" s="23" t="s">
        <v>161</v>
      </c>
      <c r="S27" s="22" t="s">
        <v>108</v>
      </c>
      <c r="T27" s="22"/>
      <c r="U27" s="22" t="s">
        <v>109</v>
      </c>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19"/>
    </row>
    <row r="28" spans="1:47" s="20" customFormat="1" ht="60" customHeight="1">
      <c r="A28" s="6"/>
      <c r="B28" s="101"/>
      <c r="C28" s="24" t="s">
        <v>162</v>
      </c>
      <c r="D28" s="59" t="s">
        <v>163</v>
      </c>
      <c r="E28" s="59"/>
      <c r="F28" s="24"/>
      <c r="G28" s="21"/>
      <c r="H28" s="21"/>
      <c r="I28" s="22" t="s">
        <v>102</v>
      </c>
      <c r="J28" s="21" t="s">
        <v>103</v>
      </c>
      <c r="K28" s="21" t="s">
        <v>164</v>
      </c>
      <c r="L28" s="21" t="s">
        <v>165</v>
      </c>
      <c r="M28" s="21" t="s">
        <v>166</v>
      </c>
      <c r="N28" s="22">
        <v>4</v>
      </c>
      <c r="O28" s="22">
        <v>4</v>
      </c>
      <c r="P28" s="22">
        <f t="shared" si="0"/>
        <v>16</v>
      </c>
      <c r="Q28" s="24" t="str">
        <f t="shared" si="1"/>
        <v>INTOLERABLE</v>
      </c>
      <c r="R28" s="23" t="s">
        <v>167</v>
      </c>
      <c r="S28" s="22" t="s">
        <v>108</v>
      </c>
      <c r="T28" s="22"/>
      <c r="U28" s="22" t="s">
        <v>168</v>
      </c>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19"/>
    </row>
    <row r="29" spans="1:47" s="20" customFormat="1" ht="60" customHeight="1">
      <c r="A29" s="6"/>
      <c r="B29" s="101"/>
      <c r="C29" s="24" t="s">
        <v>169</v>
      </c>
      <c r="D29" s="21" t="s">
        <v>101</v>
      </c>
      <c r="E29" s="21"/>
      <c r="F29" s="24"/>
      <c r="G29" s="21"/>
      <c r="H29" s="21"/>
      <c r="I29" s="22" t="s">
        <v>102</v>
      </c>
      <c r="J29" s="21" t="s">
        <v>170</v>
      </c>
      <c r="K29" s="21" t="s">
        <v>171</v>
      </c>
      <c r="L29" s="21" t="s">
        <v>172</v>
      </c>
      <c r="M29" s="21" t="s">
        <v>173</v>
      </c>
      <c r="N29" s="22">
        <v>1</v>
      </c>
      <c r="O29" s="22">
        <v>2</v>
      </c>
      <c r="P29" s="22">
        <f t="shared" si="0"/>
        <v>2</v>
      </c>
      <c r="Q29" s="24" t="str">
        <f t="shared" si="1"/>
        <v>TOLERABLE</v>
      </c>
      <c r="R29" s="23" t="s">
        <v>174</v>
      </c>
      <c r="S29" s="22" t="s">
        <v>108</v>
      </c>
      <c r="T29" s="22"/>
      <c r="U29" s="22" t="s">
        <v>109</v>
      </c>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19"/>
    </row>
    <row r="30" spans="1:47" s="20" customFormat="1" ht="60" customHeight="1">
      <c r="A30" s="6"/>
      <c r="B30" s="101"/>
      <c r="C30" s="24" t="s">
        <v>175</v>
      </c>
      <c r="D30" s="21" t="s">
        <v>101</v>
      </c>
      <c r="E30" s="21"/>
      <c r="F30" s="24"/>
      <c r="G30" s="21"/>
      <c r="H30" s="21"/>
      <c r="I30" s="22" t="s">
        <v>102</v>
      </c>
      <c r="J30" s="21" t="s">
        <v>130</v>
      </c>
      <c r="K30" s="21" t="s">
        <v>176</v>
      </c>
      <c r="L30" s="21" t="s">
        <v>119</v>
      </c>
      <c r="M30" s="21" t="s">
        <v>120</v>
      </c>
      <c r="N30" s="22">
        <v>2</v>
      </c>
      <c r="O30" s="22">
        <v>2</v>
      </c>
      <c r="P30" s="22">
        <f t="shared" si="0"/>
        <v>4</v>
      </c>
      <c r="Q30" s="24" t="str">
        <f t="shared" si="1"/>
        <v>MODERADO</v>
      </c>
      <c r="R30" s="23" t="s">
        <v>177</v>
      </c>
      <c r="S30" s="22" t="s">
        <v>108</v>
      </c>
      <c r="T30" s="22"/>
      <c r="U30" s="22" t="s">
        <v>178</v>
      </c>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19"/>
    </row>
    <row r="31" spans="1:47" s="20" customFormat="1" ht="60" customHeight="1">
      <c r="A31" s="6"/>
      <c r="B31" s="101"/>
      <c r="C31" s="24" t="s">
        <v>179</v>
      </c>
      <c r="D31" s="21" t="s">
        <v>101</v>
      </c>
      <c r="E31" s="21"/>
      <c r="F31" s="24"/>
      <c r="G31" s="21"/>
      <c r="H31" s="21"/>
      <c r="I31" s="22" t="s">
        <v>102</v>
      </c>
      <c r="J31" s="21" t="s">
        <v>137</v>
      </c>
      <c r="K31" s="21" t="s">
        <v>180</v>
      </c>
      <c r="L31" s="21" t="s">
        <v>154</v>
      </c>
      <c r="M31" s="21" t="s">
        <v>181</v>
      </c>
      <c r="N31" s="22">
        <v>4</v>
      </c>
      <c r="O31" s="22">
        <v>4</v>
      </c>
      <c r="P31" s="22">
        <f t="shared" si="0"/>
        <v>16</v>
      </c>
      <c r="Q31" s="24" t="str">
        <f t="shared" si="1"/>
        <v>INTOLERABLE</v>
      </c>
      <c r="R31" s="23" t="s">
        <v>182</v>
      </c>
      <c r="S31" s="22" t="s">
        <v>108</v>
      </c>
      <c r="T31" s="22"/>
      <c r="U31" s="22" t="s">
        <v>109</v>
      </c>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19"/>
    </row>
    <row r="32" spans="1:47" s="20" customFormat="1" ht="60" customHeight="1">
      <c r="A32" s="6"/>
      <c r="B32" s="102"/>
      <c r="C32" s="24" t="s">
        <v>183</v>
      </c>
      <c r="D32" s="21" t="s">
        <v>101</v>
      </c>
      <c r="E32" s="21"/>
      <c r="F32" s="24"/>
      <c r="G32" s="21"/>
      <c r="H32" s="21"/>
      <c r="I32" s="22" t="s">
        <v>102</v>
      </c>
      <c r="J32" s="21" t="s">
        <v>103</v>
      </c>
      <c r="K32" s="21" t="s">
        <v>184</v>
      </c>
      <c r="L32" s="21" t="s">
        <v>185</v>
      </c>
      <c r="M32" s="21" t="s">
        <v>186</v>
      </c>
      <c r="N32" s="22">
        <v>2</v>
      </c>
      <c r="O32" s="22">
        <v>4</v>
      </c>
      <c r="P32" s="22">
        <f t="shared" si="0"/>
        <v>8</v>
      </c>
      <c r="Q32" s="24" t="str">
        <f t="shared" si="1"/>
        <v>IMPORTANTE</v>
      </c>
      <c r="R32" s="23" t="s">
        <v>187</v>
      </c>
      <c r="S32" s="22" t="s">
        <v>188</v>
      </c>
      <c r="T32" s="22"/>
      <c r="U32" s="22" t="s">
        <v>145</v>
      </c>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19"/>
    </row>
    <row r="33" spans="1:47" s="20" customFormat="1" ht="60" customHeight="1">
      <c r="A33" s="6"/>
      <c r="B33" s="100" t="s">
        <v>189</v>
      </c>
      <c r="C33" s="24" t="s">
        <v>190</v>
      </c>
      <c r="D33" s="21" t="s">
        <v>101</v>
      </c>
      <c r="E33" s="21"/>
      <c r="F33" s="24"/>
      <c r="G33" s="21"/>
      <c r="H33" s="21"/>
      <c r="I33" s="22" t="s">
        <v>102</v>
      </c>
      <c r="J33" s="21" t="s">
        <v>137</v>
      </c>
      <c r="K33" s="21" t="s">
        <v>191</v>
      </c>
      <c r="L33" s="21" t="s">
        <v>192</v>
      </c>
      <c r="M33" s="21" t="s">
        <v>193</v>
      </c>
      <c r="N33" s="22">
        <v>4</v>
      </c>
      <c r="O33" s="22">
        <v>4</v>
      </c>
      <c r="P33" s="22">
        <f t="shared" si="0"/>
        <v>16</v>
      </c>
      <c r="Q33" s="24" t="str">
        <f t="shared" si="1"/>
        <v>INTOLERABLE</v>
      </c>
      <c r="R33" s="23" t="s">
        <v>194</v>
      </c>
      <c r="S33" s="22" t="s">
        <v>188</v>
      </c>
      <c r="T33" s="22"/>
      <c r="U33" s="22" t="s">
        <v>145</v>
      </c>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19"/>
    </row>
    <row r="34" spans="1:47" ht="60" customHeight="1">
      <c r="B34" s="101"/>
      <c r="C34" s="24" t="s">
        <v>195</v>
      </c>
      <c r="D34" s="21" t="s">
        <v>101</v>
      </c>
      <c r="E34" s="21"/>
      <c r="F34" s="24"/>
      <c r="G34" s="21"/>
      <c r="H34" s="21"/>
      <c r="I34" s="22" t="s">
        <v>102</v>
      </c>
      <c r="J34" s="21" t="s">
        <v>170</v>
      </c>
      <c r="K34" s="21" t="s">
        <v>196</v>
      </c>
      <c r="L34" s="21" t="s">
        <v>127</v>
      </c>
      <c r="M34" s="21" t="s">
        <v>197</v>
      </c>
      <c r="N34" s="22">
        <v>4</v>
      </c>
      <c r="O34" s="22">
        <v>4</v>
      </c>
      <c r="P34" s="22">
        <f t="shared" si="0"/>
        <v>16</v>
      </c>
      <c r="Q34" s="24" t="str">
        <f t="shared" si="1"/>
        <v>INTOLERABLE</v>
      </c>
      <c r="R34" s="23" t="s">
        <v>198</v>
      </c>
      <c r="S34" s="22" t="s">
        <v>188</v>
      </c>
      <c r="T34" s="22"/>
      <c r="U34" s="22" t="s">
        <v>109</v>
      </c>
    </row>
    <row r="35" spans="1:47" ht="60" customHeight="1">
      <c r="B35" s="101"/>
      <c r="C35" s="24" t="s">
        <v>199</v>
      </c>
      <c r="D35" s="59" t="s">
        <v>163</v>
      </c>
      <c r="E35" s="59"/>
      <c r="F35" s="24"/>
      <c r="G35" s="21"/>
      <c r="H35" s="21"/>
      <c r="I35" s="22" t="s">
        <v>102</v>
      </c>
      <c r="J35" s="21" t="s">
        <v>137</v>
      </c>
      <c r="K35" s="21" t="s">
        <v>200</v>
      </c>
      <c r="L35" s="21" t="s">
        <v>201</v>
      </c>
      <c r="M35" s="21" t="s">
        <v>202</v>
      </c>
      <c r="N35" s="22">
        <v>4</v>
      </c>
      <c r="O35" s="22">
        <v>4</v>
      </c>
      <c r="P35" s="22">
        <f t="shared" si="0"/>
        <v>16</v>
      </c>
      <c r="Q35" s="24" t="str">
        <f t="shared" si="1"/>
        <v>INTOLERABLE</v>
      </c>
      <c r="R35" s="23" t="s">
        <v>203</v>
      </c>
      <c r="S35" s="22" t="s">
        <v>188</v>
      </c>
      <c r="T35" s="22"/>
      <c r="U35" s="22" t="s">
        <v>109</v>
      </c>
    </row>
    <row r="36" spans="1:47" ht="60" customHeight="1">
      <c r="B36" s="101"/>
      <c r="C36" s="24" t="s">
        <v>204</v>
      </c>
      <c r="D36" s="60" t="s">
        <v>205</v>
      </c>
      <c r="E36" s="60"/>
      <c r="F36" s="24"/>
      <c r="G36" s="21"/>
      <c r="H36" s="21"/>
      <c r="I36" s="22" t="s">
        <v>102</v>
      </c>
      <c r="J36" s="21" t="s">
        <v>170</v>
      </c>
      <c r="K36" s="21" t="s">
        <v>206</v>
      </c>
      <c r="L36" s="21" t="s">
        <v>105</v>
      </c>
      <c r="M36" s="21" t="s">
        <v>106</v>
      </c>
      <c r="N36" s="22">
        <v>4</v>
      </c>
      <c r="O36" s="22">
        <v>4</v>
      </c>
      <c r="P36" s="22">
        <f t="shared" si="0"/>
        <v>16</v>
      </c>
      <c r="Q36" s="24" t="str">
        <f t="shared" si="1"/>
        <v>INTOLERABLE</v>
      </c>
      <c r="R36" s="23" t="s">
        <v>207</v>
      </c>
      <c r="S36" s="22" t="s">
        <v>188</v>
      </c>
      <c r="T36" s="22"/>
      <c r="U36" s="22" t="s">
        <v>208</v>
      </c>
    </row>
    <row r="37" spans="1:47" ht="60" customHeight="1">
      <c r="B37" s="101"/>
      <c r="C37" s="24" t="s">
        <v>209</v>
      </c>
      <c r="D37" s="21" t="s">
        <v>101</v>
      </c>
      <c r="E37" s="21"/>
      <c r="F37" s="24"/>
      <c r="G37" s="21"/>
      <c r="H37" s="21"/>
      <c r="I37" s="22" t="s">
        <v>102</v>
      </c>
      <c r="J37" s="21" t="s">
        <v>137</v>
      </c>
      <c r="K37" s="21" t="s">
        <v>210</v>
      </c>
      <c r="L37" s="21" t="s">
        <v>211</v>
      </c>
      <c r="M37" s="21" t="s">
        <v>212</v>
      </c>
      <c r="N37" s="22">
        <v>4</v>
      </c>
      <c r="O37" s="22">
        <v>4</v>
      </c>
      <c r="P37" s="22">
        <f t="shared" si="0"/>
        <v>16</v>
      </c>
      <c r="Q37" s="24" t="str">
        <f t="shared" si="1"/>
        <v>INTOLERABLE</v>
      </c>
      <c r="R37" s="23" t="s">
        <v>213</v>
      </c>
      <c r="S37" s="22" t="s">
        <v>188</v>
      </c>
      <c r="T37" s="22"/>
      <c r="U37" s="22" t="s">
        <v>109</v>
      </c>
    </row>
    <row r="38" spans="1:47" ht="60" customHeight="1">
      <c r="B38" s="101"/>
      <c r="C38" s="24" t="s">
        <v>214</v>
      </c>
      <c r="D38" s="21" t="s">
        <v>101</v>
      </c>
      <c r="E38" s="21"/>
      <c r="F38" s="24"/>
      <c r="G38" s="21"/>
      <c r="H38" s="21"/>
      <c r="I38" s="22" t="s">
        <v>102</v>
      </c>
      <c r="J38" s="21" t="s">
        <v>170</v>
      </c>
      <c r="K38" s="21" t="s">
        <v>215</v>
      </c>
      <c r="L38" s="21" t="s">
        <v>127</v>
      </c>
      <c r="M38" s="21" t="s">
        <v>197</v>
      </c>
      <c r="N38" s="22">
        <v>4</v>
      </c>
      <c r="O38" s="22">
        <v>4</v>
      </c>
      <c r="P38" s="22">
        <f t="shared" si="0"/>
        <v>16</v>
      </c>
      <c r="Q38" s="24" t="str">
        <f t="shared" si="1"/>
        <v>INTOLERABLE</v>
      </c>
      <c r="R38" s="23" t="s">
        <v>216</v>
      </c>
      <c r="S38" s="22" t="s">
        <v>188</v>
      </c>
      <c r="T38" s="22"/>
      <c r="U38" s="22" t="s">
        <v>145</v>
      </c>
    </row>
    <row r="39" spans="1:47" ht="60" customHeight="1">
      <c r="B39" s="101"/>
      <c r="C39" s="24" t="s">
        <v>217</v>
      </c>
      <c r="D39" s="21" t="s">
        <v>101</v>
      </c>
      <c r="E39" s="21"/>
      <c r="F39" s="24"/>
      <c r="G39" s="21"/>
      <c r="H39" s="21"/>
      <c r="I39" s="22" t="s">
        <v>102</v>
      </c>
      <c r="J39" s="21" t="s">
        <v>137</v>
      </c>
      <c r="K39" s="21" t="s">
        <v>218</v>
      </c>
      <c r="L39" s="21" t="s">
        <v>159</v>
      </c>
      <c r="M39" s="21" t="s">
        <v>219</v>
      </c>
      <c r="N39" s="22">
        <v>4</v>
      </c>
      <c r="O39" s="22">
        <v>4</v>
      </c>
      <c r="P39" s="22">
        <f t="shared" si="0"/>
        <v>16</v>
      </c>
      <c r="Q39" s="24" t="str">
        <f t="shared" si="1"/>
        <v>INTOLERABLE</v>
      </c>
      <c r="R39" s="23" t="s">
        <v>220</v>
      </c>
      <c r="S39" s="22" t="s">
        <v>188</v>
      </c>
      <c r="T39" s="22"/>
      <c r="U39" s="22" t="s">
        <v>208</v>
      </c>
    </row>
    <row r="40" spans="1:47" ht="60" customHeight="1">
      <c r="B40" s="101"/>
      <c r="C40" s="24" t="s">
        <v>221</v>
      </c>
      <c r="D40" s="21" t="s">
        <v>101</v>
      </c>
      <c r="E40" s="21"/>
      <c r="F40" s="24"/>
      <c r="G40" s="21"/>
      <c r="H40" s="21"/>
      <c r="I40" s="22" t="s">
        <v>102</v>
      </c>
      <c r="J40" s="21" t="s">
        <v>137</v>
      </c>
      <c r="K40" s="21" t="s">
        <v>222</v>
      </c>
      <c r="L40" s="21" t="s">
        <v>223</v>
      </c>
      <c r="M40" s="21" t="s">
        <v>115</v>
      </c>
      <c r="N40" s="22">
        <v>4</v>
      </c>
      <c r="O40" s="22">
        <v>4</v>
      </c>
      <c r="P40" s="22">
        <f t="shared" si="0"/>
        <v>16</v>
      </c>
      <c r="Q40" s="24" t="str">
        <f t="shared" si="1"/>
        <v>INTOLERABLE</v>
      </c>
      <c r="R40" s="23" t="s">
        <v>224</v>
      </c>
      <c r="S40" s="22" t="s">
        <v>188</v>
      </c>
      <c r="T40" s="22"/>
      <c r="U40" s="22" t="s">
        <v>109</v>
      </c>
    </row>
    <row r="41" spans="1:47" ht="60" customHeight="1">
      <c r="B41" s="101"/>
      <c r="C41" s="24" t="s">
        <v>225</v>
      </c>
      <c r="D41" s="21" t="s">
        <v>101</v>
      </c>
      <c r="E41" s="21"/>
      <c r="F41" s="24"/>
      <c r="G41" s="21"/>
      <c r="H41" s="21"/>
      <c r="I41" s="22" t="s">
        <v>102</v>
      </c>
      <c r="J41" s="21" t="s">
        <v>170</v>
      </c>
      <c r="K41" s="21" t="s">
        <v>226</v>
      </c>
      <c r="L41" s="21" t="s">
        <v>227</v>
      </c>
      <c r="M41" s="21" t="s">
        <v>228</v>
      </c>
      <c r="N41" s="22">
        <v>4</v>
      </c>
      <c r="O41" s="22">
        <v>4</v>
      </c>
      <c r="P41" s="22">
        <f t="shared" si="0"/>
        <v>16</v>
      </c>
      <c r="Q41" s="24" t="str">
        <f t="shared" si="1"/>
        <v>INTOLERABLE</v>
      </c>
      <c r="R41" s="23" t="s">
        <v>229</v>
      </c>
      <c r="S41" s="22" t="s">
        <v>188</v>
      </c>
      <c r="T41" s="22"/>
      <c r="U41" s="22" t="s">
        <v>109</v>
      </c>
    </row>
    <row r="42" spans="1:47" ht="60" customHeight="1">
      <c r="B42" s="102"/>
      <c r="C42" s="24" t="s">
        <v>230</v>
      </c>
      <c r="D42" s="21" t="s">
        <v>101</v>
      </c>
      <c r="E42" s="21"/>
      <c r="F42" s="24"/>
      <c r="G42" s="21"/>
      <c r="H42" s="21"/>
      <c r="I42" s="22" t="s">
        <v>102</v>
      </c>
      <c r="J42" s="21" t="s">
        <v>130</v>
      </c>
      <c r="K42" s="21" t="s">
        <v>231</v>
      </c>
      <c r="L42" s="21" t="s">
        <v>119</v>
      </c>
      <c r="M42" s="21" t="s">
        <v>232</v>
      </c>
      <c r="N42" s="22">
        <v>2</v>
      </c>
      <c r="O42" s="22">
        <v>2</v>
      </c>
      <c r="P42" s="22">
        <f t="shared" si="0"/>
        <v>4</v>
      </c>
      <c r="Q42" s="24" t="str">
        <f t="shared" si="1"/>
        <v>MODERADO</v>
      </c>
      <c r="R42" s="23" t="s">
        <v>233</v>
      </c>
      <c r="S42" s="22" t="s">
        <v>188</v>
      </c>
      <c r="T42" s="22"/>
      <c r="U42" s="22" t="s">
        <v>109</v>
      </c>
    </row>
    <row r="43" spans="1:47" ht="60" customHeight="1">
      <c r="B43" s="100" t="s">
        <v>234</v>
      </c>
      <c r="C43" s="24" t="s">
        <v>235</v>
      </c>
      <c r="D43" s="21" t="s">
        <v>101</v>
      </c>
      <c r="E43" s="21"/>
      <c r="F43" s="24"/>
      <c r="G43" s="21"/>
      <c r="H43" s="21"/>
      <c r="I43" s="22" t="s">
        <v>102</v>
      </c>
      <c r="J43" s="21" t="s">
        <v>103</v>
      </c>
      <c r="K43" s="21" t="s">
        <v>236</v>
      </c>
      <c r="L43" s="21" t="s">
        <v>159</v>
      </c>
      <c r="M43" s="21" t="s">
        <v>219</v>
      </c>
      <c r="N43" s="22">
        <v>4</v>
      </c>
      <c r="O43" s="22">
        <v>4</v>
      </c>
      <c r="P43" s="22">
        <f t="shared" si="0"/>
        <v>16</v>
      </c>
      <c r="Q43" s="24" t="str">
        <f t="shared" si="1"/>
        <v>INTOLERABLE</v>
      </c>
      <c r="R43" s="23" t="s">
        <v>233</v>
      </c>
      <c r="S43" s="22" t="s">
        <v>188</v>
      </c>
      <c r="T43" s="22"/>
      <c r="U43" s="22" t="s">
        <v>109</v>
      </c>
    </row>
    <row r="44" spans="1:47" ht="60" customHeight="1">
      <c r="B44" s="101"/>
      <c r="C44" s="24" t="s">
        <v>237</v>
      </c>
      <c r="D44" s="21" t="s">
        <v>101</v>
      </c>
      <c r="E44" s="21"/>
      <c r="F44" s="24"/>
      <c r="G44" s="21"/>
      <c r="H44" s="21"/>
      <c r="I44" s="22" t="s">
        <v>102</v>
      </c>
      <c r="J44" s="21" t="s">
        <v>170</v>
      </c>
      <c r="K44" s="21" t="s">
        <v>238</v>
      </c>
      <c r="L44" s="21" t="s">
        <v>105</v>
      </c>
      <c r="M44" s="21" t="s">
        <v>106</v>
      </c>
      <c r="N44" s="22">
        <v>4</v>
      </c>
      <c r="O44" s="22">
        <v>4</v>
      </c>
      <c r="P44" s="22">
        <f t="shared" si="0"/>
        <v>16</v>
      </c>
      <c r="Q44" s="24" t="str">
        <f t="shared" si="1"/>
        <v>INTOLERABLE</v>
      </c>
      <c r="R44" s="23" t="s">
        <v>239</v>
      </c>
      <c r="S44" s="22" t="s">
        <v>188</v>
      </c>
      <c r="T44" s="22"/>
      <c r="U44" s="22" t="s">
        <v>109</v>
      </c>
    </row>
    <row r="45" spans="1:47" ht="60" customHeight="1">
      <c r="B45" s="101"/>
      <c r="C45" s="24" t="s">
        <v>240</v>
      </c>
      <c r="D45" s="21" t="s">
        <v>101</v>
      </c>
      <c r="E45" s="21"/>
      <c r="F45" s="24"/>
      <c r="G45" s="21"/>
      <c r="H45" s="21"/>
      <c r="I45" s="22" t="s">
        <v>102</v>
      </c>
      <c r="J45" s="21" t="s">
        <v>170</v>
      </c>
      <c r="K45" s="21" t="s">
        <v>241</v>
      </c>
      <c r="L45" s="21" t="s">
        <v>242</v>
      </c>
      <c r="M45" s="21" t="s">
        <v>243</v>
      </c>
      <c r="N45" s="22">
        <v>4</v>
      </c>
      <c r="O45" s="22">
        <v>4</v>
      </c>
      <c r="P45" s="22">
        <f t="shared" si="0"/>
        <v>16</v>
      </c>
      <c r="Q45" s="24" t="str">
        <f t="shared" si="1"/>
        <v>INTOLERABLE</v>
      </c>
      <c r="R45" s="23" t="s">
        <v>244</v>
      </c>
      <c r="S45" s="25" t="s">
        <v>188</v>
      </c>
      <c r="T45" s="22"/>
      <c r="U45" s="22" t="s">
        <v>145</v>
      </c>
    </row>
    <row r="46" spans="1:47" ht="60" customHeight="1">
      <c r="B46" s="101"/>
      <c r="C46" s="24" t="s">
        <v>245</v>
      </c>
      <c r="D46" s="21" t="s">
        <v>101</v>
      </c>
      <c r="E46" s="21"/>
      <c r="F46" s="24"/>
      <c r="G46" s="21"/>
      <c r="H46" s="21"/>
      <c r="I46" s="22" t="s">
        <v>102</v>
      </c>
      <c r="J46" s="21" t="s">
        <v>137</v>
      </c>
      <c r="K46" s="21" t="s">
        <v>246</v>
      </c>
      <c r="L46" s="21" t="s">
        <v>223</v>
      </c>
      <c r="M46" s="21" t="s">
        <v>247</v>
      </c>
      <c r="N46" s="22">
        <v>4</v>
      </c>
      <c r="O46" s="22">
        <v>4</v>
      </c>
      <c r="P46" s="22">
        <f t="shared" si="0"/>
        <v>16</v>
      </c>
      <c r="Q46" s="24" t="str">
        <f t="shared" si="1"/>
        <v>INTOLERABLE</v>
      </c>
      <c r="R46" s="23" t="s">
        <v>248</v>
      </c>
      <c r="S46" s="22" t="s">
        <v>188</v>
      </c>
      <c r="T46" s="22"/>
      <c r="U46" s="22" t="s">
        <v>109</v>
      </c>
    </row>
    <row r="47" spans="1:47" ht="60" customHeight="1">
      <c r="B47" s="101"/>
      <c r="C47" s="24" t="s">
        <v>249</v>
      </c>
      <c r="D47" s="21" t="s">
        <v>101</v>
      </c>
      <c r="E47" s="21"/>
      <c r="F47" s="24"/>
      <c r="G47" s="21"/>
      <c r="H47" s="21"/>
      <c r="I47" s="22" t="s">
        <v>102</v>
      </c>
      <c r="J47" s="21" t="s">
        <v>137</v>
      </c>
      <c r="K47" s="21" t="s">
        <v>250</v>
      </c>
      <c r="L47" s="21" t="s">
        <v>154</v>
      </c>
      <c r="M47" s="21" t="s">
        <v>251</v>
      </c>
      <c r="N47" s="22">
        <v>4</v>
      </c>
      <c r="O47" s="22">
        <v>4</v>
      </c>
      <c r="P47" s="22">
        <f t="shared" si="0"/>
        <v>16</v>
      </c>
      <c r="Q47" s="24" t="str">
        <f t="shared" si="1"/>
        <v>INTOLERABLE</v>
      </c>
      <c r="R47" s="23" t="s">
        <v>252</v>
      </c>
      <c r="S47" s="22" t="s">
        <v>188</v>
      </c>
      <c r="T47" s="22"/>
      <c r="U47" s="22" t="s">
        <v>145</v>
      </c>
    </row>
    <row r="48" spans="1:47" ht="60" customHeight="1">
      <c r="B48" s="101"/>
      <c r="C48" s="24" t="s">
        <v>253</v>
      </c>
      <c r="D48" s="21" t="s">
        <v>101</v>
      </c>
      <c r="E48" s="21"/>
      <c r="F48" s="24"/>
      <c r="G48" s="21"/>
      <c r="H48" s="21"/>
      <c r="I48" s="22" t="s">
        <v>102</v>
      </c>
      <c r="J48" s="21" t="s">
        <v>137</v>
      </c>
      <c r="K48" s="21" t="s">
        <v>254</v>
      </c>
      <c r="L48" s="21" t="s">
        <v>255</v>
      </c>
      <c r="M48" s="21" t="s">
        <v>256</v>
      </c>
      <c r="N48" s="22">
        <v>2</v>
      </c>
      <c r="O48" s="22">
        <v>4</v>
      </c>
      <c r="P48" s="22">
        <f t="shared" si="0"/>
        <v>8</v>
      </c>
      <c r="Q48" s="24" t="str">
        <f t="shared" si="1"/>
        <v>IMPORTANTE</v>
      </c>
      <c r="R48" s="23" t="s">
        <v>257</v>
      </c>
      <c r="S48" s="22" t="s">
        <v>188</v>
      </c>
      <c r="T48" s="22"/>
      <c r="U48" s="22" t="s">
        <v>109</v>
      </c>
    </row>
    <row r="49" spans="2:21" ht="60" customHeight="1">
      <c r="B49" s="101"/>
      <c r="C49" s="24" t="s">
        <v>258</v>
      </c>
      <c r="D49" s="21" t="s">
        <v>101</v>
      </c>
      <c r="E49" s="21"/>
      <c r="F49" s="24"/>
      <c r="G49" s="21"/>
      <c r="H49" s="21"/>
      <c r="I49" s="22" t="s">
        <v>102</v>
      </c>
      <c r="J49" s="21" t="s">
        <v>137</v>
      </c>
      <c r="K49" s="21" t="s">
        <v>180</v>
      </c>
      <c r="L49" s="21" t="s">
        <v>154</v>
      </c>
      <c r="M49" s="21" t="s">
        <v>251</v>
      </c>
      <c r="N49" s="22">
        <v>4</v>
      </c>
      <c r="O49" s="22">
        <v>4</v>
      </c>
      <c r="P49" s="22">
        <f t="shared" si="0"/>
        <v>16</v>
      </c>
      <c r="Q49" s="24" t="str">
        <f t="shared" si="1"/>
        <v>INTOLERABLE</v>
      </c>
      <c r="R49" s="23" t="s">
        <v>259</v>
      </c>
      <c r="S49" s="22" t="s">
        <v>188</v>
      </c>
      <c r="T49" s="22"/>
      <c r="U49" s="22" t="s">
        <v>145</v>
      </c>
    </row>
    <row r="50" spans="2:21" ht="60" customHeight="1">
      <c r="B50" s="101"/>
      <c r="C50" s="24" t="s">
        <v>260</v>
      </c>
      <c r="D50" s="60" t="s">
        <v>205</v>
      </c>
      <c r="E50" s="60"/>
      <c r="F50" s="24"/>
      <c r="G50" s="21"/>
      <c r="H50" s="21"/>
      <c r="I50" s="22" t="s">
        <v>102</v>
      </c>
      <c r="J50" s="21" t="s">
        <v>103</v>
      </c>
      <c r="K50" s="21" t="s">
        <v>261</v>
      </c>
      <c r="L50" s="21" t="s">
        <v>105</v>
      </c>
      <c r="M50" s="21" t="s">
        <v>106</v>
      </c>
      <c r="N50" s="22">
        <v>4</v>
      </c>
      <c r="O50" s="22">
        <v>4</v>
      </c>
      <c r="P50" s="22">
        <f t="shared" si="0"/>
        <v>16</v>
      </c>
      <c r="Q50" s="24" t="str">
        <f t="shared" si="1"/>
        <v>INTOLERABLE</v>
      </c>
      <c r="R50" s="23" t="s">
        <v>239</v>
      </c>
      <c r="S50" s="22" t="s">
        <v>188</v>
      </c>
      <c r="T50" s="22"/>
      <c r="U50" s="22" t="s">
        <v>109</v>
      </c>
    </row>
    <row r="51" spans="2:21" ht="60" customHeight="1">
      <c r="B51" s="102"/>
      <c r="C51" s="24" t="s">
        <v>262</v>
      </c>
      <c r="D51" s="21" t="s">
        <v>101</v>
      </c>
      <c r="E51" s="21"/>
      <c r="F51" s="24"/>
      <c r="G51" s="21"/>
      <c r="H51" s="21"/>
      <c r="I51" s="22" t="s">
        <v>102</v>
      </c>
      <c r="J51" s="21" t="s">
        <v>103</v>
      </c>
      <c r="K51" s="21" t="s">
        <v>263</v>
      </c>
      <c r="L51" s="21" t="s">
        <v>211</v>
      </c>
      <c r="M51" s="21" t="s">
        <v>212</v>
      </c>
      <c r="N51" s="22">
        <v>4</v>
      </c>
      <c r="O51" s="22">
        <v>4</v>
      </c>
      <c r="P51" s="22">
        <f t="shared" si="0"/>
        <v>16</v>
      </c>
      <c r="Q51" s="24" t="str">
        <f t="shared" si="1"/>
        <v>INTOLERABLE</v>
      </c>
      <c r="R51" s="23" t="s">
        <v>264</v>
      </c>
      <c r="S51" s="22" t="s">
        <v>188</v>
      </c>
      <c r="T51" s="22"/>
      <c r="U51" s="22" t="s">
        <v>109</v>
      </c>
    </row>
    <row r="52" spans="2:21" ht="60" customHeight="1">
      <c r="B52" s="100" t="s">
        <v>265</v>
      </c>
      <c r="C52" s="24" t="s">
        <v>266</v>
      </c>
      <c r="D52" s="21" t="s">
        <v>101</v>
      </c>
      <c r="E52" s="21"/>
      <c r="F52" s="24"/>
      <c r="G52" s="21"/>
      <c r="H52" s="21"/>
      <c r="I52" s="22" t="s">
        <v>102</v>
      </c>
      <c r="J52" s="21" t="s">
        <v>137</v>
      </c>
      <c r="K52" s="21" t="s">
        <v>267</v>
      </c>
      <c r="L52" s="21" t="s">
        <v>223</v>
      </c>
      <c r="M52" s="21" t="s">
        <v>268</v>
      </c>
      <c r="N52" s="22">
        <v>4</v>
      </c>
      <c r="O52" s="22">
        <v>4</v>
      </c>
      <c r="P52" s="22">
        <f t="shared" si="0"/>
        <v>16</v>
      </c>
      <c r="Q52" s="24" t="str">
        <f t="shared" si="1"/>
        <v>INTOLERABLE</v>
      </c>
      <c r="R52" s="23" t="s">
        <v>269</v>
      </c>
      <c r="S52" s="22" t="s">
        <v>188</v>
      </c>
      <c r="T52" s="22"/>
      <c r="U52" s="22" t="s">
        <v>109</v>
      </c>
    </row>
    <row r="53" spans="2:21" ht="60" customHeight="1">
      <c r="B53" s="101"/>
      <c r="C53" s="24" t="s">
        <v>270</v>
      </c>
      <c r="D53" s="21" t="s">
        <v>101</v>
      </c>
      <c r="E53" s="21"/>
      <c r="F53" s="24"/>
      <c r="G53" s="21"/>
      <c r="H53" s="21"/>
      <c r="I53" s="22" t="s">
        <v>102</v>
      </c>
      <c r="J53" s="21" t="s">
        <v>130</v>
      </c>
      <c r="K53" s="21" t="s">
        <v>271</v>
      </c>
      <c r="L53" s="21" t="s">
        <v>149</v>
      </c>
      <c r="M53" s="21" t="s">
        <v>272</v>
      </c>
      <c r="N53" s="22">
        <v>4</v>
      </c>
      <c r="O53" s="22">
        <v>4</v>
      </c>
      <c r="P53" s="22">
        <f t="shared" si="0"/>
        <v>16</v>
      </c>
      <c r="Q53" s="24" t="str">
        <f t="shared" si="1"/>
        <v>INTOLERABLE</v>
      </c>
      <c r="R53" s="23" t="s">
        <v>273</v>
      </c>
      <c r="S53" s="22" t="s">
        <v>188</v>
      </c>
      <c r="T53" s="22"/>
      <c r="U53" s="22" t="s">
        <v>109</v>
      </c>
    </row>
    <row r="54" spans="2:21" ht="60" customHeight="1">
      <c r="B54" s="101"/>
      <c r="C54" s="24" t="s">
        <v>274</v>
      </c>
      <c r="D54" s="21" t="s">
        <v>101</v>
      </c>
      <c r="E54" s="21"/>
      <c r="F54" s="24"/>
      <c r="G54" s="21"/>
      <c r="H54" s="21"/>
      <c r="I54" s="22" t="s">
        <v>102</v>
      </c>
      <c r="J54" s="21" t="s">
        <v>170</v>
      </c>
      <c r="K54" s="21" t="s">
        <v>275</v>
      </c>
      <c r="L54" s="21" t="s">
        <v>142</v>
      </c>
      <c r="M54" s="21" t="s">
        <v>276</v>
      </c>
      <c r="N54" s="22">
        <v>4</v>
      </c>
      <c r="O54" s="22">
        <v>4</v>
      </c>
      <c r="P54" s="22">
        <f t="shared" si="0"/>
        <v>16</v>
      </c>
      <c r="Q54" s="24" t="str">
        <f t="shared" si="1"/>
        <v>INTOLERABLE</v>
      </c>
      <c r="R54" s="23" t="s">
        <v>277</v>
      </c>
      <c r="S54" s="22" t="s">
        <v>188</v>
      </c>
      <c r="T54" s="22"/>
      <c r="U54" s="22" t="s">
        <v>109</v>
      </c>
    </row>
    <row r="55" spans="2:21" ht="60" customHeight="1">
      <c r="B55" s="101"/>
      <c r="C55" s="81" t="s">
        <v>278</v>
      </c>
      <c r="D55" s="108" t="s">
        <v>205</v>
      </c>
      <c r="E55" s="108"/>
      <c r="F55" s="81"/>
      <c r="G55" s="77"/>
      <c r="H55" s="77"/>
      <c r="I55" s="79" t="s">
        <v>102</v>
      </c>
      <c r="J55" s="77" t="s">
        <v>103</v>
      </c>
      <c r="K55" s="77" t="s">
        <v>279</v>
      </c>
      <c r="L55" s="77" t="s">
        <v>280</v>
      </c>
      <c r="M55" s="77" t="s">
        <v>281</v>
      </c>
      <c r="N55" s="79">
        <v>4</v>
      </c>
      <c r="O55" s="79">
        <v>4</v>
      </c>
      <c r="P55" s="79">
        <f t="shared" si="0"/>
        <v>16</v>
      </c>
      <c r="Q55" s="81" t="str">
        <f t="shared" si="1"/>
        <v>INTOLERABLE</v>
      </c>
      <c r="R55" s="23" t="s">
        <v>282</v>
      </c>
      <c r="S55" s="22" t="s">
        <v>188</v>
      </c>
      <c r="T55" s="22"/>
      <c r="U55" s="22" t="s">
        <v>109</v>
      </c>
    </row>
    <row r="56" spans="2:21" ht="60" customHeight="1">
      <c r="B56" s="101"/>
      <c r="C56" s="82"/>
      <c r="D56" s="109"/>
      <c r="E56" s="109"/>
      <c r="F56" s="82"/>
      <c r="G56" s="78"/>
      <c r="H56" s="78"/>
      <c r="I56" s="80"/>
      <c r="J56" s="78"/>
      <c r="K56" s="78"/>
      <c r="L56" s="78"/>
      <c r="M56" s="78"/>
      <c r="N56" s="80"/>
      <c r="O56" s="80"/>
      <c r="P56" s="80"/>
      <c r="Q56" s="82"/>
      <c r="R56" s="23" t="s">
        <v>283</v>
      </c>
      <c r="S56" s="22" t="s">
        <v>188</v>
      </c>
      <c r="T56" s="22"/>
      <c r="U56" s="22" t="s">
        <v>208</v>
      </c>
    </row>
    <row r="57" spans="2:21" ht="60" customHeight="1">
      <c r="B57" s="101"/>
      <c r="C57" s="24" t="s">
        <v>284</v>
      </c>
      <c r="D57" s="21" t="s">
        <v>101</v>
      </c>
      <c r="E57" s="21"/>
      <c r="F57" s="24"/>
      <c r="G57" s="21"/>
      <c r="H57" s="21"/>
      <c r="I57" s="22" t="s">
        <v>102</v>
      </c>
      <c r="J57" s="21" t="s">
        <v>170</v>
      </c>
      <c r="K57" s="21" t="s">
        <v>285</v>
      </c>
      <c r="L57" s="21" t="s">
        <v>227</v>
      </c>
      <c r="M57" s="21" t="s">
        <v>228</v>
      </c>
      <c r="N57" s="22">
        <v>4</v>
      </c>
      <c r="O57" s="22">
        <v>4</v>
      </c>
      <c r="P57" s="22">
        <f t="shared" si="0"/>
        <v>16</v>
      </c>
      <c r="Q57" s="24" t="str">
        <f t="shared" si="1"/>
        <v>INTOLERABLE</v>
      </c>
      <c r="R57" s="23" t="s">
        <v>286</v>
      </c>
      <c r="S57" s="22" t="s">
        <v>188</v>
      </c>
      <c r="T57" s="22"/>
      <c r="U57" s="22" t="s">
        <v>208</v>
      </c>
    </row>
    <row r="58" spans="2:21" ht="60" customHeight="1">
      <c r="B58" s="101"/>
      <c r="C58" s="24" t="s">
        <v>287</v>
      </c>
      <c r="D58" s="60" t="s">
        <v>205</v>
      </c>
      <c r="E58" s="60"/>
      <c r="F58" s="24"/>
      <c r="G58" s="21"/>
      <c r="H58" s="21"/>
      <c r="I58" s="22" t="s">
        <v>102</v>
      </c>
      <c r="J58" s="21" t="s">
        <v>137</v>
      </c>
      <c r="K58" s="21" t="s">
        <v>288</v>
      </c>
      <c r="L58" s="21" t="s">
        <v>142</v>
      </c>
      <c r="M58" s="21" t="s">
        <v>181</v>
      </c>
      <c r="N58" s="22">
        <v>4</v>
      </c>
      <c r="O58" s="22">
        <v>4</v>
      </c>
      <c r="P58" s="22">
        <f t="shared" si="0"/>
        <v>16</v>
      </c>
      <c r="Q58" s="24" t="str">
        <f t="shared" si="1"/>
        <v>INTOLERABLE</v>
      </c>
      <c r="R58" s="23" t="s">
        <v>289</v>
      </c>
      <c r="S58" s="22" t="s">
        <v>188</v>
      </c>
      <c r="T58" s="22"/>
      <c r="U58" s="22" t="s">
        <v>208</v>
      </c>
    </row>
    <row r="59" spans="2:21" ht="60" customHeight="1">
      <c r="B59" s="102"/>
      <c r="C59" s="24" t="s">
        <v>290</v>
      </c>
      <c r="D59" s="21" t="s">
        <v>101</v>
      </c>
      <c r="E59" s="21"/>
      <c r="F59" s="24"/>
      <c r="G59" s="21"/>
      <c r="H59" s="21"/>
      <c r="I59" s="22" t="s">
        <v>102</v>
      </c>
      <c r="J59" s="21" t="s">
        <v>170</v>
      </c>
      <c r="K59" s="21" t="s">
        <v>291</v>
      </c>
      <c r="L59" s="21" t="s">
        <v>227</v>
      </c>
      <c r="M59" s="21" t="s">
        <v>292</v>
      </c>
      <c r="N59" s="22">
        <v>4</v>
      </c>
      <c r="O59" s="22">
        <v>4</v>
      </c>
      <c r="P59" s="22">
        <f t="shared" si="0"/>
        <v>16</v>
      </c>
      <c r="Q59" s="24" t="str">
        <f t="shared" si="1"/>
        <v>INTOLERABLE</v>
      </c>
      <c r="R59" s="23" t="s">
        <v>293</v>
      </c>
      <c r="S59" s="22" t="s">
        <v>188</v>
      </c>
      <c r="T59" s="22"/>
      <c r="U59" s="22" t="s">
        <v>109</v>
      </c>
    </row>
    <row r="60" spans="2:21" ht="60" customHeight="1">
      <c r="B60" s="100" t="s">
        <v>294</v>
      </c>
      <c r="C60" s="24" t="s">
        <v>295</v>
      </c>
      <c r="D60" s="61" t="s">
        <v>296</v>
      </c>
      <c r="E60" s="61"/>
      <c r="F60" s="24"/>
      <c r="G60" s="24"/>
      <c r="H60" s="24"/>
      <c r="I60" s="22" t="s">
        <v>102</v>
      </c>
      <c r="J60" s="21" t="s">
        <v>170</v>
      </c>
      <c r="K60" s="21" t="s">
        <v>297</v>
      </c>
      <c r="L60" s="21" t="s">
        <v>149</v>
      </c>
      <c r="M60" s="21" t="s">
        <v>298</v>
      </c>
      <c r="N60" s="22">
        <v>4</v>
      </c>
      <c r="O60" s="22">
        <v>4</v>
      </c>
      <c r="P60" s="22">
        <f t="shared" si="0"/>
        <v>16</v>
      </c>
      <c r="Q60" s="24" t="str">
        <f t="shared" si="1"/>
        <v>INTOLERABLE</v>
      </c>
      <c r="R60" s="23" t="s">
        <v>299</v>
      </c>
      <c r="S60" s="22" t="s">
        <v>188</v>
      </c>
      <c r="T60" s="22"/>
      <c r="U60" s="22" t="s">
        <v>109</v>
      </c>
    </row>
    <row r="61" spans="2:21" ht="60" customHeight="1">
      <c r="B61" s="101"/>
      <c r="C61" s="24" t="s">
        <v>300</v>
      </c>
      <c r="D61" s="61" t="s">
        <v>296</v>
      </c>
      <c r="E61" s="61"/>
      <c r="F61" s="24"/>
      <c r="G61" s="24"/>
      <c r="H61" s="24"/>
      <c r="I61" s="22" t="s">
        <v>102</v>
      </c>
      <c r="J61" s="21" t="s">
        <v>170</v>
      </c>
      <c r="K61" s="21" t="s">
        <v>301</v>
      </c>
      <c r="L61" s="21" t="s">
        <v>127</v>
      </c>
      <c r="M61" s="21" t="s">
        <v>197</v>
      </c>
      <c r="N61" s="22">
        <v>4</v>
      </c>
      <c r="O61" s="22">
        <v>4</v>
      </c>
      <c r="P61" s="22">
        <f t="shared" si="0"/>
        <v>16</v>
      </c>
      <c r="Q61" s="24" t="str">
        <f t="shared" si="1"/>
        <v>INTOLERABLE</v>
      </c>
      <c r="R61" s="23" t="s">
        <v>302</v>
      </c>
      <c r="S61" s="22" t="s">
        <v>188</v>
      </c>
      <c r="T61" s="22"/>
      <c r="U61" s="22" t="s">
        <v>109</v>
      </c>
    </row>
    <row r="62" spans="2:21" ht="60" customHeight="1">
      <c r="B62" s="101"/>
      <c r="C62" s="24" t="s">
        <v>303</v>
      </c>
      <c r="D62" s="61" t="s">
        <v>296</v>
      </c>
      <c r="E62" s="61"/>
      <c r="F62" s="24"/>
      <c r="G62" s="24"/>
      <c r="H62" s="24"/>
      <c r="I62" s="22" t="s">
        <v>102</v>
      </c>
      <c r="J62" s="21" t="s">
        <v>170</v>
      </c>
      <c r="K62" s="21" t="s">
        <v>304</v>
      </c>
      <c r="L62" s="21" t="s">
        <v>305</v>
      </c>
      <c r="M62" s="21" t="s">
        <v>306</v>
      </c>
      <c r="N62" s="22">
        <v>4</v>
      </c>
      <c r="O62" s="22">
        <v>4</v>
      </c>
      <c r="P62" s="22">
        <f t="shared" si="0"/>
        <v>16</v>
      </c>
      <c r="Q62" s="24" t="str">
        <f t="shared" si="1"/>
        <v>INTOLERABLE</v>
      </c>
      <c r="R62" s="23" t="s">
        <v>307</v>
      </c>
      <c r="S62" s="22" t="s">
        <v>108</v>
      </c>
      <c r="T62" s="22"/>
      <c r="U62" s="22" t="s">
        <v>109</v>
      </c>
    </row>
    <row r="63" spans="2:21" ht="60" customHeight="1">
      <c r="B63" s="101"/>
      <c r="C63" s="24" t="s">
        <v>308</v>
      </c>
      <c r="D63" s="61" t="s">
        <v>296</v>
      </c>
      <c r="E63" s="61"/>
      <c r="F63" s="24"/>
      <c r="G63" s="24"/>
      <c r="H63" s="24"/>
      <c r="I63" s="22" t="s">
        <v>102</v>
      </c>
      <c r="J63" s="21" t="s">
        <v>137</v>
      </c>
      <c r="K63" s="21" t="s">
        <v>309</v>
      </c>
      <c r="L63" s="21" t="s">
        <v>114</v>
      </c>
      <c r="M63" s="21" t="s">
        <v>310</v>
      </c>
      <c r="N63" s="22">
        <v>4</v>
      </c>
      <c r="O63" s="22">
        <v>4</v>
      </c>
      <c r="P63" s="22">
        <f t="shared" si="0"/>
        <v>16</v>
      </c>
      <c r="Q63" s="24" t="str">
        <f t="shared" si="1"/>
        <v>INTOLERABLE</v>
      </c>
      <c r="R63" s="23" t="s">
        <v>311</v>
      </c>
      <c r="S63" s="22" t="s">
        <v>188</v>
      </c>
      <c r="T63" s="22"/>
      <c r="U63" s="22" t="s">
        <v>109</v>
      </c>
    </row>
    <row r="64" spans="2:21" ht="60" customHeight="1">
      <c r="B64" s="101"/>
      <c r="C64" s="24" t="s">
        <v>312</v>
      </c>
      <c r="D64" s="61" t="s">
        <v>296</v>
      </c>
      <c r="E64" s="61"/>
      <c r="F64" s="24"/>
      <c r="G64" s="24"/>
      <c r="H64" s="24"/>
      <c r="I64" s="22" t="s">
        <v>102</v>
      </c>
      <c r="J64" s="21" t="s">
        <v>170</v>
      </c>
      <c r="K64" s="21" t="s">
        <v>313</v>
      </c>
      <c r="L64" s="21" t="s">
        <v>165</v>
      </c>
      <c r="M64" s="21" t="s">
        <v>166</v>
      </c>
      <c r="N64" s="22">
        <v>4</v>
      </c>
      <c r="O64" s="22">
        <v>4</v>
      </c>
      <c r="P64" s="22">
        <f t="shared" si="0"/>
        <v>16</v>
      </c>
      <c r="Q64" s="24" t="str">
        <f t="shared" si="1"/>
        <v>INTOLERABLE</v>
      </c>
      <c r="R64" s="23" t="s">
        <v>314</v>
      </c>
      <c r="S64" s="22" t="s">
        <v>188</v>
      </c>
      <c r="T64" s="22"/>
      <c r="U64" s="22" t="s">
        <v>315</v>
      </c>
    </row>
    <row r="65" spans="2:21" ht="60" customHeight="1">
      <c r="B65" s="102"/>
      <c r="C65" s="24" t="s">
        <v>316</v>
      </c>
      <c r="D65" s="61" t="s">
        <v>296</v>
      </c>
      <c r="E65" s="61"/>
      <c r="F65" s="24"/>
      <c r="G65" s="24"/>
      <c r="H65" s="24"/>
      <c r="I65" s="22" t="s">
        <v>102</v>
      </c>
      <c r="J65" s="21" t="s">
        <v>103</v>
      </c>
      <c r="K65" s="21" t="s">
        <v>317</v>
      </c>
      <c r="L65" s="21" t="s">
        <v>114</v>
      </c>
      <c r="M65" s="21" t="s">
        <v>318</v>
      </c>
      <c r="N65" s="22">
        <v>4</v>
      </c>
      <c r="O65" s="22">
        <v>4</v>
      </c>
      <c r="P65" s="22">
        <f t="shared" si="0"/>
        <v>16</v>
      </c>
      <c r="Q65" s="24" t="str">
        <f t="shared" si="1"/>
        <v>INTOLERABLE</v>
      </c>
      <c r="R65" s="23" t="s">
        <v>319</v>
      </c>
      <c r="S65" s="22" t="s">
        <v>188</v>
      </c>
      <c r="T65" s="22"/>
      <c r="U65" s="22" t="s">
        <v>178</v>
      </c>
    </row>
    <row r="66" spans="2:21" ht="60" customHeight="1">
      <c r="B66" s="100" t="s">
        <v>320</v>
      </c>
      <c r="C66" s="24" t="s">
        <v>321</v>
      </c>
      <c r="D66" s="61" t="s">
        <v>296</v>
      </c>
      <c r="E66" s="61"/>
      <c r="F66" s="24"/>
      <c r="G66" s="24"/>
      <c r="H66" s="24"/>
      <c r="I66" s="22" t="s">
        <v>102</v>
      </c>
      <c r="J66" s="21" t="s">
        <v>130</v>
      </c>
      <c r="K66" s="21" t="s">
        <v>322</v>
      </c>
      <c r="L66" s="21" t="s">
        <v>323</v>
      </c>
      <c r="M66" s="21" t="s">
        <v>324</v>
      </c>
      <c r="N66" s="22">
        <v>4</v>
      </c>
      <c r="O66" s="22">
        <v>4</v>
      </c>
      <c r="P66" s="22">
        <f t="shared" si="0"/>
        <v>16</v>
      </c>
      <c r="Q66" s="24" t="str">
        <f t="shared" si="1"/>
        <v>INTOLERABLE</v>
      </c>
      <c r="R66" s="23" t="s">
        <v>325</v>
      </c>
      <c r="S66" s="22" t="s">
        <v>188</v>
      </c>
      <c r="T66" s="22"/>
      <c r="U66" s="22" t="s">
        <v>109</v>
      </c>
    </row>
    <row r="67" spans="2:21" ht="60" customHeight="1">
      <c r="B67" s="101"/>
      <c r="C67" s="24" t="s">
        <v>326</v>
      </c>
      <c r="D67" s="61" t="s">
        <v>296</v>
      </c>
      <c r="E67" s="61"/>
      <c r="F67" s="24"/>
      <c r="G67" s="24"/>
      <c r="H67" s="24"/>
      <c r="I67" s="22" t="s">
        <v>102</v>
      </c>
      <c r="J67" s="21" t="s">
        <v>130</v>
      </c>
      <c r="K67" s="21" t="s">
        <v>327</v>
      </c>
      <c r="L67" s="21" t="s">
        <v>149</v>
      </c>
      <c r="M67" s="21" t="s">
        <v>328</v>
      </c>
      <c r="N67" s="22">
        <v>4</v>
      </c>
      <c r="O67" s="22">
        <v>4</v>
      </c>
      <c r="P67" s="22">
        <f t="shared" si="0"/>
        <v>16</v>
      </c>
      <c r="Q67" s="24" t="str">
        <f t="shared" si="1"/>
        <v>INTOLERABLE</v>
      </c>
      <c r="R67" s="23" t="s">
        <v>329</v>
      </c>
      <c r="S67" s="22" t="s">
        <v>188</v>
      </c>
      <c r="T67" s="22"/>
      <c r="U67" s="22" t="s">
        <v>145</v>
      </c>
    </row>
    <row r="68" spans="2:21" ht="60" customHeight="1">
      <c r="B68" s="101"/>
      <c r="C68" s="24" t="s">
        <v>330</v>
      </c>
      <c r="D68" s="61" t="s">
        <v>296</v>
      </c>
      <c r="E68" s="61"/>
      <c r="F68" s="24"/>
      <c r="G68" s="24"/>
      <c r="H68" s="24"/>
      <c r="I68" s="22" t="s">
        <v>102</v>
      </c>
      <c r="J68" s="21" t="s">
        <v>137</v>
      </c>
      <c r="K68" s="21" t="s">
        <v>331</v>
      </c>
      <c r="L68" s="21" t="s">
        <v>154</v>
      </c>
      <c r="M68" s="21" t="s">
        <v>251</v>
      </c>
      <c r="N68" s="22">
        <v>4</v>
      </c>
      <c r="O68" s="22">
        <v>4</v>
      </c>
      <c r="P68" s="22">
        <f t="shared" si="0"/>
        <v>16</v>
      </c>
      <c r="Q68" s="24" t="str">
        <f t="shared" si="1"/>
        <v>INTOLERABLE</v>
      </c>
      <c r="R68" s="23" t="s">
        <v>332</v>
      </c>
      <c r="S68" s="22" t="s">
        <v>188</v>
      </c>
      <c r="T68" s="22"/>
      <c r="U68" s="22" t="s">
        <v>109</v>
      </c>
    </row>
    <row r="69" spans="2:21" ht="60" customHeight="1">
      <c r="B69" s="101"/>
      <c r="C69" s="81" t="s">
        <v>333</v>
      </c>
      <c r="D69" s="106" t="s">
        <v>296</v>
      </c>
      <c r="E69" s="106"/>
      <c r="F69" s="81"/>
      <c r="G69" s="81"/>
      <c r="H69" s="81"/>
      <c r="I69" s="79" t="s">
        <v>102</v>
      </c>
      <c r="J69" s="77" t="s">
        <v>103</v>
      </c>
      <c r="K69" s="77" t="s">
        <v>334</v>
      </c>
      <c r="L69" s="77" t="s">
        <v>335</v>
      </c>
      <c r="M69" s="77" t="s">
        <v>336</v>
      </c>
      <c r="N69" s="79">
        <v>2</v>
      </c>
      <c r="O69" s="79">
        <v>2</v>
      </c>
      <c r="P69" s="79">
        <f t="shared" si="0"/>
        <v>4</v>
      </c>
      <c r="Q69" s="81" t="str">
        <f t="shared" si="1"/>
        <v>MODERADO</v>
      </c>
      <c r="R69" s="23" t="s">
        <v>337</v>
      </c>
      <c r="S69" s="22" t="s">
        <v>188</v>
      </c>
      <c r="T69" s="22"/>
      <c r="U69" s="22" t="s">
        <v>109</v>
      </c>
    </row>
    <row r="70" spans="2:21" ht="60" customHeight="1">
      <c r="B70" s="101"/>
      <c r="C70" s="82"/>
      <c r="D70" s="107"/>
      <c r="E70" s="107"/>
      <c r="F70" s="82"/>
      <c r="G70" s="82"/>
      <c r="H70" s="82"/>
      <c r="I70" s="80"/>
      <c r="J70" s="78"/>
      <c r="K70" s="78"/>
      <c r="L70" s="78"/>
      <c r="M70" s="78"/>
      <c r="N70" s="80"/>
      <c r="O70" s="80"/>
      <c r="P70" s="80"/>
      <c r="Q70" s="82"/>
      <c r="R70" s="23" t="s">
        <v>338</v>
      </c>
      <c r="S70" s="22" t="s">
        <v>188</v>
      </c>
      <c r="T70" s="22"/>
      <c r="U70" s="22" t="s">
        <v>208</v>
      </c>
    </row>
    <row r="71" spans="2:21" ht="60" customHeight="1">
      <c r="B71" s="101"/>
      <c r="C71" s="24" t="s">
        <v>339</v>
      </c>
      <c r="D71" s="61" t="s">
        <v>296</v>
      </c>
      <c r="E71" s="61"/>
      <c r="F71" s="24"/>
      <c r="G71" s="24"/>
      <c r="H71" s="24"/>
      <c r="I71" s="22" t="s">
        <v>102</v>
      </c>
      <c r="J71" s="21" t="s">
        <v>170</v>
      </c>
      <c r="K71" s="21" t="s">
        <v>340</v>
      </c>
      <c r="L71" s="21" t="s">
        <v>227</v>
      </c>
      <c r="M71" s="21" t="s">
        <v>341</v>
      </c>
      <c r="N71" s="22">
        <v>4</v>
      </c>
      <c r="O71" s="22">
        <v>4</v>
      </c>
      <c r="P71" s="22">
        <f t="shared" si="0"/>
        <v>16</v>
      </c>
      <c r="Q71" s="24" t="str">
        <f t="shared" si="1"/>
        <v>INTOLERABLE</v>
      </c>
      <c r="R71" s="23" t="s">
        <v>342</v>
      </c>
      <c r="S71" s="22" t="s">
        <v>188</v>
      </c>
      <c r="T71" s="22"/>
      <c r="U71" s="22" t="s">
        <v>208</v>
      </c>
    </row>
    <row r="72" spans="2:21" ht="60" customHeight="1">
      <c r="B72" s="102"/>
      <c r="C72" s="24" t="s">
        <v>343</v>
      </c>
      <c r="D72" s="61" t="s">
        <v>296</v>
      </c>
      <c r="E72" s="61"/>
      <c r="F72" s="24"/>
      <c r="G72" s="24"/>
      <c r="H72" s="24"/>
      <c r="I72" s="22" t="s">
        <v>102</v>
      </c>
      <c r="J72" s="21" t="s">
        <v>130</v>
      </c>
      <c r="K72" s="21" t="s">
        <v>344</v>
      </c>
      <c r="L72" s="21" t="s">
        <v>345</v>
      </c>
      <c r="M72" s="21" t="s">
        <v>160</v>
      </c>
      <c r="N72" s="22">
        <v>4</v>
      </c>
      <c r="O72" s="22">
        <v>4</v>
      </c>
      <c r="P72" s="22">
        <f t="shared" si="0"/>
        <v>16</v>
      </c>
      <c r="Q72" s="24" t="str">
        <f t="shared" si="1"/>
        <v>INTOLERABLE</v>
      </c>
      <c r="R72" s="23" t="s">
        <v>346</v>
      </c>
      <c r="S72" s="22" t="s">
        <v>188</v>
      </c>
      <c r="T72" s="22"/>
      <c r="U72" s="22" t="s">
        <v>315</v>
      </c>
    </row>
    <row r="73" spans="2:21" ht="60" customHeight="1">
      <c r="B73" s="100" t="s">
        <v>347</v>
      </c>
      <c r="C73" s="24" t="s">
        <v>348</v>
      </c>
      <c r="D73" s="61" t="s">
        <v>296</v>
      </c>
      <c r="E73" s="61"/>
      <c r="F73" s="24"/>
      <c r="G73" s="24"/>
      <c r="H73" s="24"/>
      <c r="I73" s="22" t="s">
        <v>102</v>
      </c>
      <c r="J73" s="21" t="s">
        <v>137</v>
      </c>
      <c r="K73" s="21" t="s">
        <v>349</v>
      </c>
      <c r="L73" s="21" t="s">
        <v>154</v>
      </c>
      <c r="M73" s="21" t="s">
        <v>350</v>
      </c>
      <c r="N73" s="22">
        <v>4</v>
      </c>
      <c r="O73" s="22">
        <v>4</v>
      </c>
      <c r="P73" s="22">
        <f t="shared" si="0"/>
        <v>16</v>
      </c>
      <c r="Q73" s="24" t="str">
        <f t="shared" si="1"/>
        <v>INTOLERABLE</v>
      </c>
      <c r="R73" s="23" t="s">
        <v>351</v>
      </c>
      <c r="S73" s="22" t="s">
        <v>188</v>
      </c>
      <c r="T73" s="22"/>
      <c r="U73" s="22" t="s">
        <v>208</v>
      </c>
    </row>
    <row r="74" spans="2:21" ht="60" customHeight="1">
      <c r="B74" s="101"/>
      <c r="C74" s="24" t="s">
        <v>352</v>
      </c>
      <c r="D74" s="61" t="s">
        <v>296</v>
      </c>
      <c r="E74" s="61"/>
      <c r="F74" s="24"/>
      <c r="G74" s="24"/>
      <c r="H74" s="24"/>
      <c r="I74" s="22" t="s">
        <v>102</v>
      </c>
      <c r="J74" s="21" t="s">
        <v>130</v>
      </c>
      <c r="K74" s="21" t="s">
        <v>353</v>
      </c>
      <c r="L74" s="21" t="s">
        <v>345</v>
      </c>
      <c r="M74" s="21" t="s">
        <v>160</v>
      </c>
      <c r="N74" s="22">
        <v>4</v>
      </c>
      <c r="O74" s="22">
        <v>4</v>
      </c>
      <c r="P74" s="22">
        <f t="shared" si="0"/>
        <v>16</v>
      </c>
      <c r="Q74" s="24" t="str">
        <f t="shared" si="1"/>
        <v>INTOLERABLE</v>
      </c>
      <c r="R74" s="23" t="s">
        <v>354</v>
      </c>
      <c r="S74" s="22" t="s">
        <v>188</v>
      </c>
      <c r="T74" s="22"/>
      <c r="U74" s="22" t="s">
        <v>315</v>
      </c>
    </row>
    <row r="75" spans="2:21" ht="60" customHeight="1">
      <c r="B75" s="101"/>
      <c r="C75" s="24" t="s">
        <v>355</v>
      </c>
      <c r="D75" s="61" t="s">
        <v>296</v>
      </c>
      <c r="E75" s="61"/>
      <c r="F75" s="24"/>
      <c r="G75" s="24"/>
      <c r="H75" s="24"/>
      <c r="I75" s="22" t="s">
        <v>102</v>
      </c>
      <c r="J75" s="21" t="s">
        <v>137</v>
      </c>
      <c r="K75" s="21" t="s">
        <v>356</v>
      </c>
      <c r="L75" s="21" t="s">
        <v>154</v>
      </c>
      <c r="M75" s="21" t="s">
        <v>357</v>
      </c>
      <c r="N75" s="22">
        <v>4</v>
      </c>
      <c r="O75" s="22">
        <v>4</v>
      </c>
      <c r="P75" s="22">
        <f t="shared" si="0"/>
        <v>16</v>
      </c>
      <c r="Q75" s="24" t="str">
        <f t="shared" si="1"/>
        <v>INTOLERABLE</v>
      </c>
      <c r="R75" s="23" t="s">
        <v>358</v>
      </c>
      <c r="S75" s="22" t="s">
        <v>188</v>
      </c>
      <c r="T75" s="22"/>
      <c r="U75" s="22" t="s">
        <v>109</v>
      </c>
    </row>
    <row r="76" spans="2:21" ht="60" customHeight="1">
      <c r="B76" s="101"/>
      <c r="C76" s="24" t="s">
        <v>359</v>
      </c>
      <c r="D76" s="21" t="s">
        <v>101</v>
      </c>
      <c r="E76" s="21"/>
      <c r="F76" s="24"/>
      <c r="G76" s="24"/>
      <c r="H76" s="24"/>
      <c r="I76" s="22" t="s">
        <v>102</v>
      </c>
      <c r="J76" s="21" t="s">
        <v>170</v>
      </c>
      <c r="K76" s="21" t="s">
        <v>360</v>
      </c>
      <c r="L76" s="21" t="s">
        <v>323</v>
      </c>
      <c r="M76" s="21" t="s">
        <v>361</v>
      </c>
      <c r="N76" s="22">
        <v>4</v>
      </c>
      <c r="O76" s="22">
        <v>4</v>
      </c>
      <c r="P76" s="22">
        <f t="shared" si="0"/>
        <v>16</v>
      </c>
      <c r="Q76" s="24" t="str">
        <f t="shared" si="1"/>
        <v>INTOLERABLE</v>
      </c>
      <c r="R76" s="23" t="s">
        <v>362</v>
      </c>
      <c r="S76" s="22" t="s">
        <v>188</v>
      </c>
      <c r="T76" s="22"/>
      <c r="U76" s="22" t="s">
        <v>109</v>
      </c>
    </row>
    <row r="77" spans="2:21" ht="60" customHeight="1">
      <c r="B77" s="101"/>
      <c r="C77" s="63" t="s">
        <v>363</v>
      </c>
      <c r="D77" s="65" t="s">
        <v>296</v>
      </c>
      <c r="E77" s="61"/>
      <c r="F77" s="24"/>
      <c r="G77" s="24"/>
      <c r="H77" s="24"/>
      <c r="I77" s="22" t="s">
        <v>102</v>
      </c>
      <c r="J77" s="21" t="s">
        <v>130</v>
      </c>
      <c r="K77" s="21" t="s">
        <v>364</v>
      </c>
      <c r="L77" s="21" t="s">
        <v>154</v>
      </c>
      <c r="M77" s="21" t="s">
        <v>365</v>
      </c>
      <c r="N77" s="22">
        <v>4</v>
      </c>
      <c r="O77" s="22">
        <v>4</v>
      </c>
      <c r="P77" s="22">
        <f t="shared" si="0"/>
        <v>16</v>
      </c>
      <c r="Q77" s="24" t="str">
        <f t="shared" si="1"/>
        <v>INTOLERABLE</v>
      </c>
      <c r="R77" s="23" t="s">
        <v>366</v>
      </c>
      <c r="S77" s="22" t="s">
        <v>188</v>
      </c>
      <c r="T77" s="22"/>
      <c r="U77" s="22" t="s">
        <v>208</v>
      </c>
    </row>
    <row r="78" spans="2:21" ht="60" customHeight="1">
      <c r="B78" s="110"/>
      <c r="C78" s="115" t="s">
        <v>367</v>
      </c>
      <c r="D78" s="114" t="s">
        <v>296</v>
      </c>
      <c r="E78" s="112"/>
      <c r="F78" s="81"/>
      <c r="G78" s="81"/>
      <c r="H78" s="81"/>
      <c r="I78" s="79" t="s">
        <v>102</v>
      </c>
      <c r="J78" s="77" t="s">
        <v>130</v>
      </c>
      <c r="K78" s="77" t="s">
        <v>368</v>
      </c>
      <c r="L78" s="77" t="s">
        <v>369</v>
      </c>
      <c r="M78" s="77" t="s">
        <v>370</v>
      </c>
      <c r="N78" s="79">
        <v>2</v>
      </c>
      <c r="O78" s="79">
        <v>2</v>
      </c>
      <c r="P78" s="79">
        <f t="shared" si="0"/>
        <v>4</v>
      </c>
      <c r="Q78" s="81" t="str">
        <f t="shared" si="1"/>
        <v>MODERADO</v>
      </c>
      <c r="R78" s="23" t="s">
        <v>371</v>
      </c>
      <c r="S78" s="22" t="s">
        <v>188</v>
      </c>
      <c r="T78" s="22"/>
      <c r="U78" s="22" t="s">
        <v>109</v>
      </c>
    </row>
    <row r="79" spans="2:21" ht="60" customHeight="1">
      <c r="B79" s="111"/>
      <c r="C79" s="115"/>
      <c r="D79" s="114"/>
      <c r="E79" s="113"/>
      <c r="F79" s="82"/>
      <c r="G79" s="82"/>
      <c r="H79" s="82"/>
      <c r="I79" s="80"/>
      <c r="J79" s="78"/>
      <c r="K79" s="78"/>
      <c r="L79" s="78"/>
      <c r="M79" s="78"/>
      <c r="N79" s="80"/>
      <c r="O79" s="80"/>
      <c r="P79" s="80"/>
      <c r="Q79" s="82"/>
      <c r="R79" s="23" t="s">
        <v>372</v>
      </c>
      <c r="S79" s="22" t="s">
        <v>188</v>
      </c>
      <c r="T79" s="22"/>
      <c r="U79" s="22" t="s">
        <v>208</v>
      </c>
    </row>
    <row r="80" spans="2:21" ht="60" customHeight="1">
      <c r="B80" s="100" t="s">
        <v>373</v>
      </c>
      <c r="C80" s="64" t="s">
        <v>374</v>
      </c>
      <c r="D80" s="66" t="s">
        <v>296</v>
      </c>
      <c r="E80" s="61"/>
      <c r="F80" s="24"/>
      <c r="G80" s="24"/>
      <c r="H80" s="24"/>
      <c r="I80" s="22" t="s">
        <v>102</v>
      </c>
      <c r="J80" s="21" t="s">
        <v>137</v>
      </c>
      <c r="K80" s="21" t="s">
        <v>375</v>
      </c>
      <c r="L80" s="21" t="s">
        <v>142</v>
      </c>
      <c r="M80" s="21" t="s">
        <v>376</v>
      </c>
      <c r="N80" s="22">
        <v>4</v>
      </c>
      <c r="O80" s="22">
        <v>4</v>
      </c>
      <c r="P80" s="22">
        <f t="shared" si="0"/>
        <v>16</v>
      </c>
      <c r="Q80" s="24" t="str">
        <f t="shared" si="1"/>
        <v>INTOLERABLE</v>
      </c>
      <c r="R80" s="23" t="s">
        <v>377</v>
      </c>
      <c r="S80" s="22" t="s">
        <v>188</v>
      </c>
      <c r="T80" s="22"/>
      <c r="U80" s="22" t="s">
        <v>145</v>
      </c>
    </row>
    <row r="81" spans="2:21" ht="60" customHeight="1">
      <c r="B81" s="101"/>
      <c r="C81" s="24" t="s">
        <v>378</v>
      </c>
      <c r="D81" s="61" t="s">
        <v>296</v>
      </c>
      <c r="E81" s="61"/>
      <c r="F81" s="24"/>
      <c r="G81" s="24"/>
      <c r="H81" s="24"/>
      <c r="I81" s="22" t="s">
        <v>102</v>
      </c>
      <c r="J81" s="21" t="s">
        <v>170</v>
      </c>
      <c r="K81" s="21" t="s">
        <v>379</v>
      </c>
      <c r="L81" s="21" t="s">
        <v>127</v>
      </c>
      <c r="M81" s="21" t="s">
        <v>380</v>
      </c>
      <c r="N81" s="22">
        <v>4</v>
      </c>
      <c r="O81" s="22">
        <v>4</v>
      </c>
      <c r="P81" s="22">
        <f t="shared" si="0"/>
        <v>16</v>
      </c>
      <c r="Q81" s="24" t="str">
        <f t="shared" si="1"/>
        <v>INTOLERABLE</v>
      </c>
      <c r="R81" s="23" t="s">
        <v>381</v>
      </c>
      <c r="S81" s="22" t="s">
        <v>188</v>
      </c>
      <c r="T81" s="22"/>
      <c r="U81" s="22" t="s">
        <v>208</v>
      </c>
    </row>
    <row r="82" spans="2:21" ht="60" customHeight="1">
      <c r="B82" s="101"/>
      <c r="C82" s="81" t="s">
        <v>382</v>
      </c>
      <c r="D82" s="106" t="s">
        <v>296</v>
      </c>
      <c r="E82" s="106"/>
      <c r="F82" s="81"/>
      <c r="G82" s="81"/>
      <c r="H82" s="81"/>
      <c r="I82" s="79" t="s">
        <v>102</v>
      </c>
      <c r="J82" s="77" t="s">
        <v>130</v>
      </c>
      <c r="K82" s="77" t="s">
        <v>383</v>
      </c>
      <c r="L82" s="77" t="s">
        <v>384</v>
      </c>
      <c r="M82" s="77" t="s">
        <v>385</v>
      </c>
      <c r="N82" s="79">
        <v>1</v>
      </c>
      <c r="O82" s="79">
        <v>2</v>
      </c>
      <c r="P82" s="79">
        <f t="shared" si="0"/>
        <v>2</v>
      </c>
      <c r="Q82" s="81" t="str">
        <f t="shared" si="1"/>
        <v>TOLERABLE</v>
      </c>
      <c r="R82" s="23" t="s">
        <v>386</v>
      </c>
      <c r="S82" s="22" t="s">
        <v>188</v>
      </c>
      <c r="T82" s="22"/>
      <c r="U82" s="22" t="s">
        <v>109</v>
      </c>
    </row>
    <row r="83" spans="2:21" ht="60" customHeight="1">
      <c r="B83" s="101"/>
      <c r="C83" s="82"/>
      <c r="D83" s="107"/>
      <c r="E83" s="107"/>
      <c r="F83" s="82"/>
      <c r="G83" s="82"/>
      <c r="H83" s="82"/>
      <c r="I83" s="80"/>
      <c r="J83" s="78"/>
      <c r="K83" s="78"/>
      <c r="L83" s="78"/>
      <c r="M83" s="78"/>
      <c r="N83" s="80"/>
      <c r="O83" s="80"/>
      <c r="P83" s="80"/>
      <c r="Q83" s="82"/>
      <c r="R83" s="23" t="s">
        <v>387</v>
      </c>
      <c r="S83" s="22" t="s">
        <v>108</v>
      </c>
      <c r="T83" s="22"/>
      <c r="U83" s="22" t="s">
        <v>208</v>
      </c>
    </row>
    <row r="84" spans="2:21" ht="60" customHeight="1">
      <c r="B84" s="101"/>
      <c r="C84" s="81" t="s">
        <v>388</v>
      </c>
      <c r="D84" s="106" t="s">
        <v>296</v>
      </c>
      <c r="E84" s="106"/>
      <c r="F84" s="81"/>
      <c r="G84" s="81"/>
      <c r="H84" s="81"/>
      <c r="I84" s="79" t="s">
        <v>102</v>
      </c>
      <c r="J84" s="77" t="s">
        <v>130</v>
      </c>
      <c r="K84" s="77" t="s">
        <v>389</v>
      </c>
      <c r="L84" s="77" t="s">
        <v>390</v>
      </c>
      <c r="M84" s="77" t="s">
        <v>391</v>
      </c>
      <c r="N84" s="79">
        <v>1</v>
      </c>
      <c r="O84" s="79">
        <v>2</v>
      </c>
      <c r="P84" s="79">
        <f t="shared" si="0"/>
        <v>2</v>
      </c>
      <c r="Q84" s="81" t="str">
        <f t="shared" si="1"/>
        <v>TOLERABLE</v>
      </c>
      <c r="R84" s="23" t="s">
        <v>392</v>
      </c>
      <c r="S84" s="22" t="s">
        <v>188</v>
      </c>
      <c r="T84" s="22"/>
      <c r="U84" s="22" t="s">
        <v>168</v>
      </c>
    </row>
    <row r="85" spans="2:21" ht="60" customHeight="1">
      <c r="B85" s="101"/>
      <c r="C85" s="82"/>
      <c r="D85" s="107"/>
      <c r="E85" s="107"/>
      <c r="F85" s="82"/>
      <c r="G85" s="82"/>
      <c r="H85" s="82"/>
      <c r="I85" s="80"/>
      <c r="J85" s="78"/>
      <c r="K85" s="78"/>
      <c r="L85" s="78"/>
      <c r="M85" s="78"/>
      <c r="N85" s="80"/>
      <c r="O85" s="80"/>
      <c r="P85" s="80"/>
      <c r="Q85" s="82"/>
      <c r="R85" s="23" t="s">
        <v>372</v>
      </c>
      <c r="S85" s="22" t="s">
        <v>108</v>
      </c>
      <c r="T85" s="22"/>
      <c r="U85" s="22" t="s">
        <v>208</v>
      </c>
    </row>
    <row r="86" spans="2:21" ht="60" customHeight="1">
      <c r="B86" s="101"/>
      <c r="C86" s="24" t="s">
        <v>393</v>
      </c>
      <c r="D86" s="61" t="s">
        <v>296</v>
      </c>
      <c r="E86" s="61"/>
      <c r="F86" s="24"/>
      <c r="G86" s="24"/>
      <c r="H86" s="24"/>
      <c r="I86" s="22" t="s">
        <v>102</v>
      </c>
      <c r="J86" s="21" t="s">
        <v>137</v>
      </c>
      <c r="K86" s="21" t="s">
        <v>394</v>
      </c>
      <c r="L86" s="21" t="s">
        <v>142</v>
      </c>
      <c r="M86" s="21" t="s">
        <v>298</v>
      </c>
      <c r="N86" s="22">
        <v>4</v>
      </c>
      <c r="O86" s="22">
        <v>4</v>
      </c>
      <c r="P86" s="22">
        <f t="shared" si="0"/>
        <v>16</v>
      </c>
      <c r="Q86" s="24" t="str">
        <f t="shared" si="1"/>
        <v>INTOLERABLE</v>
      </c>
      <c r="R86" s="23" t="s">
        <v>395</v>
      </c>
      <c r="S86" s="22" t="s">
        <v>188</v>
      </c>
      <c r="T86" s="22"/>
      <c r="U86" s="22" t="s">
        <v>208</v>
      </c>
    </row>
    <row r="87" spans="2:21" ht="60" customHeight="1">
      <c r="B87" s="102"/>
      <c r="C87" s="24" t="s">
        <v>396</v>
      </c>
      <c r="D87" s="61" t="s">
        <v>296</v>
      </c>
      <c r="E87" s="61"/>
      <c r="F87" s="24"/>
      <c r="G87" s="24"/>
      <c r="H87" s="24"/>
      <c r="I87" s="22" t="s">
        <v>102</v>
      </c>
      <c r="J87" s="21" t="s">
        <v>130</v>
      </c>
      <c r="K87" s="21" t="s">
        <v>397</v>
      </c>
      <c r="L87" s="21" t="s">
        <v>185</v>
      </c>
      <c r="M87" s="21" t="s">
        <v>186</v>
      </c>
      <c r="N87" s="22">
        <v>2</v>
      </c>
      <c r="O87" s="22">
        <v>2</v>
      </c>
      <c r="P87" s="22">
        <f t="shared" ref="P87:P108" si="2">N87*O87</f>
        <v>4</v>
      </c>
      <c r="Q87" s="24" t="str">
        <f t="shared" ref="Q87:Q108" si="3">IF(P87=1,"TOLERABLE",IF(P87=2,"TOLERABLE",IF(P87=4,"MODERADO",IF(P87=8,"IMPORTANTE",IF(P87=16,"INTOLERABLE")))))</f>
        <v>MODERADO</v>
      </c>
      <c r="R87" s="23" t="s">
        <v>398</v>
      </c>
      <c r="S87" s="22" t="s">
        <v>188</v>
      </c>
      <c r="T87" s="22"/>
      <c r="U87" s="22" t="s">
        <v>208</v>
      </c>
    </row>
    <row r="88" spans="2:21" ht="60" customHeight="1">
      <c r="B88" s="100" t="s">
        <v>399</v>
      </c>
      <c r="C88" s="24" t="s">
        <v>100</v>
      </c>
      <c r="D88" s="21" t="s">
        <v>101</v>
      </c>
      <c r="E88" s="21"/>
      <c r="F88" s="24"/>
      <c r="G88" s="24"/>
      <c r="H88" s="24"/>
      <c r="I88" s="22" t="s">
        <v>102</v>
      </c>
      <c r="J88" s="21" t="s">
        <v>130</v>
      </c>
      <c r="K88" s="21" t="s">
        <v>400</v>
      </c>
      <c r="L88" s="21" t="s">
        <v>149</v>
      </c>
      <c r="M88" s="21" t="s">
        <v>212</v>
      </c>
      <c r="N88" s="22">
        <v>4</v>
      </c>
      <c r="O88" s="22">
        <v>4</v>
      </c>
      <c r="P88" s="22">
        <f t="shared" si="2"/>
        <v>16</v>
      </c>
      <c r="Q88" s="24" t="str">
        <f t="shared" si="3"/>
        <v>INTOLERABLE</v>
      </c>
      <c r="R88" s="23" t="s">
        <v>401</v>
      </c>
      <c r="S88" s="22" t="s">
        <v>188</v>
      </c>
      <c r="T88" s="22"/>
      <c r="U88" s="22" t="s">
        <v>208</v>
      </c>
    </row>
    <row r="89" spans="2:21" ht="60" customHeight="1">
      <c r="B89" s="101"/>
      <c r="C89" s="24" t="s">
        <v>402</v>
      </c>
      <c r="D89" s="21" t="s">
        <v>101</v>
      </c>
      <c r="E89" s="21"/>
      <c r="F89" s="24"/>
      <c r="G89" s="24"/>
      <c r="H89" s="24"/>
      <c r="I89" s="22" t="s">
        <v>102</v>
      </c>
      <c r="J89" s="21" t="s">
        <v>130</v>
      </c>
      <c r="K89" s="21" t="s">
        <v>403</v>
      </c>
      <c r="L89" s="21" t="s">
        <v>119</v>
      </c>
      <c r="M89" s="21" t="s">
        <v>404</v>
      </c>
      <c r="N89" s="22">
        <v>2</v>
      </c>
      <c r="O89" s="22">
        <v>2</v>
      </c>
      <c r="P89" s="22">
        <f t="shared" si="2"/>
        <v>4</v>
      </c>
      <c r="Q89" s="24" t="str">
        <f t="shared" si="3"/>
        <v>MODERADO</v>
      </c>
      <c r="R89" s="23" t="s">
        <v>405</v>
      </c>
      <c r="S89" s="22" t="s">
        <v>188</v>
      </c>
      <c r="T89" s="22"/>
      <c r="U89" s="22" t="s">
        <v>109</v>
      </c>
    </row>
    <row r="90" spans="2:21" ht="60" customHeight="1">
      <c r="B90" s="101"/>
      <c r="C90" s="24" t="s">
        <v>406</v>
      </c>
      <c r="D90" s="21" t="s">
        <v>101</v>
      </c>
      <c r="E90" s="21"/>
      <c r="F90" s="24"/>
      <c r="G90" s="24"/>
      <c r="H90" s="24"/>
      <c r="I90" s="22" t="s">
        <v>102</v>
      </c>
      <c r="J90" s="21" t="s">
        <v>130</v>
      </c>
      <c r="K90" s="21" t="s">
        <v>407</v>
      </c>
      <c r="L90" s="21" t="s">
        <v>227</v>
      </c>
      <c r="M90" s="21" t="s">
        <v>408</v>
      </c>
      <c r="N90" s="22">
        <v>4</v>
      </c>
      <c r="O90" s="22">
        <v>4</v>
      </c>
      <c r="P90" s="22">
        <f t="shared" si="2"/>
        <v>16</v>
      </c>
      <c r="Q90" s="24" t="str">
        <f t="shared" si="3"/>
        <v>INTOLERABLE</v>
      </c>
      <c r="R90" s="23" t="s">
        <v>409</v>
      </c>
      <c r="S90" s="22" t="s">
        <v>188</v>
      </c>
      <c r="T90" s="22"/>
      <c r="U90" s="22" t="s">
        <v>109</v>
      </c>
    </row>
    <row r="91" spans="2:21" ht="60" customHeight="1">
      <c r="B91" s="101"/>
      <c r="C91" s="24" t="s">
        <v>410</v>
      </c>
      <c r="D91" s="62" t="s">
        <v>411</v>
      </c>
      <c r="E91" s="62"/>
      <c r="F91" s="24"/>
      <c r="G91" s="24"/>
      <c r="H91" s="24"/>
      <c r="I91" s="22" t="s">
        <v>102</v>
      </c>
      <c r="J91" s="21" t="s">
        <v>103</v>
      </c>
      <c r="K91" s="21" t="s">
        <v>412</v>
      </c>
      <c r="L91" s="21" t="s">
        <v>105</v>
      </c>
      <c r="M91" s="21" t="s">
        <v>106</v>
      </c>
      <c r="N91" s="22">
        <v>4</v>
      </c>
      <c r="O91" s="22">
        <v>4</v>
      </c>
      <c r="P91" s="22">
        <f t="shared" si="2"/>
        <v>16</v>
      </c>
      <c r="Q91" s="24" t="str">
        <f t="shared" si="3"/>
        <v>INTOLERABLE</v>
      </c>
      <c r="R91" s="23" t="s">
        <v>413</v>
      </c>
      <c r="S91" s="22" t="s">
        <v>188</v>
      </c>
      <c r="T91" s="22"/>
      <c r="U91" s="22" t="s">
        <v>109</v>
      </c>
    </row>
    <row r="92" spans="2:21" ht="60" customHeight="1">
      <c r="B92" s="101"/>
      <c r="C92" s="81" t="s">
        <v>414</v>
      </c>
      <c r="D92" s="116" t="s">
        <v>411</v>
      </c>
      <c r="E92" s="116"/>
      <c r="F92" s="81"/>
      <c r="G92" s="81"/>
      <c r="H92" s="81"/>
      <c r="I92" s="79" t="s">
        <v>102</v>
      </c>
      <c r="J92" s="77" t="s">
        <v>170</v>
      </c>
      <c r="K92" s="77" t="s">
        <v>415</v>
      </c>
      <c r="L92" s="77" t="s">
        <v>132</v>
      </c>
      <c r="M92" s="77" t="s">
        <v>416</v>
      </c>
      <c r="N92" s="79">
        <v>2</v>
      </c>
      <c r="O92" s="79">
        <v>2</v>
      </c>
      <c r="P92" s="79">
        <f t="shared" si="2"/>
        <v>4</v>
      </c>
      <c r="Q92" s="81" t="str">
        <f t="shared" si="3"/>
        <v>MODERADO</v>
      </c>
      <c r="R92" s="23" t="s">
        <v>417</v>
      </c>
      <c r="S92" s="22" t="s">
        <v>188</v>
      </c>
      <c r="T92" s="22"/>
      <c r="U92" s="22" t="s">
        <v>208</v>
      </c>
    </row>
    <row r="93" spans="2:21" ht="60" customHeight="1">
      <c r="B93" s="101"/>
      <c r="C93" s="82"/>
      <c r="D93" s="117"/>
      <c r="E93" s="117"/>
      <c r="F93" s="82"/>
      <c r="G93" s="82"/>
      <c r="H93" s="82"/>
      <c r="I93" s="80"/>
      <c r="J93" s="78"/>
      <c r="K93" s="78"/>
      <c r="L93" s="78"/>
      <c r="M93" s="78"/>
      <c r="N93" s="80"/>
      <c r="O93" s="80"/>
      <c r="P93" s="80"/>
      <c r="Q93" s="82"/>
      <c r="R93" s="23" t="s">
        <v>134</v>
      </c>
      <c r="S93" s="22" t="s">
        <v>188</v>
      </c>
      <c r="T93" s="22"/>
      <c r="U93" s="22" t="s">
        <v>208</v>
      </c>
    </row>
    <row r="94" spans="2:21" ht="60" customHeight="1">
      <c r="B94" s="101"/>
      <c r="C94" s="24" t="s">
        <v>418</v>
      </c>
      <c r="D94" s="60" t="s">
        <v>205</v>
      </c>
      <c r="E94" s="60"/>
      <c r="F94" s="24"/>
      <c r="G94" s="24"/>
      <c r="H94" s="24"/>
      <c r="I94" s="22" t="s">
        <v>102</v>
      </c>
      <c r="J94" s="21" t="s">
        <v>130</v>
      </c>
      <c r="K94" s="21" t="s">
        <v>419</v>
      </c>
      <c r="L94" s="21" t="s">
        <v>420</v>
      </c>
      <c r="M94" s="21" t="s">
        <v>421</v>
      </c>
      <c r="N94" s="22">
        <v>4</v>
      </c>
      <c r="O94" s="22">
        <v>4</v>
      </c>
      <c r="P94" s="22">
        <f t="shared" si="2"/>
        <v>16</v>
      </c>
      <c r="Q94" s="24" t="str">
        <f t="shared" si="3"/>
        <v>INTOLERABLE</v>
      </c>
      <c r="R94" s="23" t="s">
        <v>422</v>
      </c>
      <c r="S94" s="22" t="s">
        <v>188</v>
      </c>
      <c r="T94" s="22"/>
      <c r="U94" s="22" t="s">
        <v>145</v>
      </c>
    </row>
    <row r="95" spans="2:21" ht="60" customHeight="1">
      <c r="B95" s="102"/>
      <c r="C95" s="24" t="s">
        <v>423</v>
      </c>
      <c r="D95" s="21" t="s">
        <v>101</v>
      </c>
      <c r="E95" s="21"/>
      <c r="F95" s="24"/>
      <c r="G95" s="24"/>
      <c r="H95" s="24"/>
      <c r="I95" s="22" t="s">
        <v>102</v>
      </c>
      <c r="J95" s="21" t="s">
        <v>130</v>
      </c>
      <c r="K95" s="21" t="s">
        <v>394</v>
      </c>
      <c r="L95" s="21" t="s">
        <v>424</v>
      </c>
      <c r="M95" s="21" t="s">
        <v>425</v>
      </c>
      <c r="N95" s="22">
        <v>4</v>
      </c>
      <c r="O95" s="22">
        <v>4</v>
      </c>
      <c r="P95" s="22">
        <f t="shared" si="2"/>
        <v>16</v>
      </c>
      <c r="Q95" s="24" t="str">
        <f t="shared" si="3"/>
        <v>INTOLERABLE</v>
      </c>
      <c r="R95" s="23" t="s">
        <v>426</v>
      </c>
      <c r="S95" s="22" t="s">
        <v>188</v>
      </c>
      <c r="T95" s="22"/>
      <c r="U95" s="22" t="s">
        <v>315</v>
      </c>
    </row>
    <row r="96" spans="2:21" ht="60" customHeight="1">
      <c r="B96" s="100" t="s">
        <v>427</v>
      </c>
      <c r="C96" s="24" t="s">
        <v>428</v>
      </c>
      <c r="D96" s="59" t="s">
        <v>163</v>
      </c>
      <c r="E96" s="59"/>
      <c r="F96" s="24"/>
      <c r="G96" s="24"/>
      <c r="H96" s="24"/>
      <c r="I96" s="22" t="s">
        <v>102</v>
      </c>
      <c r="J96" s="21" t="s">
        <v>130</v>
      </c>
      <c r="K96" s="21" t="s">
        <v>429</v>
      </c>
      <c r="L96" s="21" t="s">
        <v>142</v>
      </c>
      <c r="M96" s="21" t="s">
        <v>425</v>
      </c>
      <c r="N96" s="22">
        <v>4</v>
      </c>
      <c r="O96" s="22">
        <v>4</v>
      </c>
      <c r="P96" s="22">
        <f t="shared" si="2"/>
        <v>16</v>
      </c>
      <c r="Q96" s="24" t="str">
        <f t="shared" si="3"/>
        <v>INTOLERABLE</v>
      </c>
      <c r="R96" s="23" t="s">
        <v>430</v>
      </c>
      <c r="S96" s="22" t="s">
        <v>188</v>
      </c>
      <c r="T96" s="22"/>
      <c r="U96" s="22" t="s">
        <v>109</v>
      </c>
    </row>
    <row r="97" spans="2:21" ht="60" customHeight="1">
      <c r="B97" s="101"/>
      <c r="C97" s="24" t="s">
        <v>431</v>
      </c>
      <c r="D97" s="21" t="s">
        <v>101</v>
      </c>
      <c r="E97" s="21"/>
      <c r="F97" s="24"/>
      <c r="G97" s="24"/>
      <c r="H97" s="24"/>
      <c r="I97" s="22" t="s">
        <v>102</v>
      </c>
      <c r="J97" s="21" t="s">
        <v>103</v>
      </c>
      <c r="K97" s="21" t="s">
        <v>432</v>
      </c>
      <c r="L97" s="21" t="s">
        <v>433</v>
      </c>
      <c r="M97" s="21" t="s">
        <v>434</v>
      </c>
      <c r="N97" s="22">
        <v>2</v>
      </c>
      <c r="O97" s="22">
        <v>2</v>
      </c>
      <c r="P97" s="22">
        <f t="shared" si="2"/>
        <v>4</v>
      </c>
      <c r="Q97" s="24" t="str">
        <f t="shared" si="3"/>
        <v>MODERADO</v>
      </c>
      <c r="R97" s="23" t="s">
        <v>435</v>
      </c>
      <c r="S97" s="22" t="s">
        <v>188</v>
      </c>
      <c r="T97" s="22"/>
      <c r="U97" s="22" t="s">
        <v>145</v>
      </c>
    </row>
    <row r="98" spans="2:21" ht="60" customHeight="1">
      <c r="B98" s="101"/>
      <c r="C98" s="24" t="s">
        <v>436</v>
      </c>
      <c r="D98" s="61" t="s">
        <v>296</v>
      </c>
      <c r="E98" s="61"/>
      <c r="F98" s="24"/>
      <c r="G98" s="24"/>
      <c r="H98" s="24"/>
      <c r="I98" s="22" t="s">
        <v>102</v>
      </c>
      <c r="J98" s="21" t="s">
        <v>103</v>
      </c>
      <c r="K98" s="21" t="s">
        <v>437</v>
      </c>
      <c r="L98" s="21" t="s">
        <v>114</v>
      </c>
      <c r="M98" s="21" t="s">
        <v>438</v>
      </c>
      <c r="N98" s="22">
        <v>4</v>
      </c>
      <c r="O98" s="22">
        <v>4</v>
      </c>
      <c r="P98" s="22">
        <f t="shared" si="2"/>
        <v>16</v>
      </c>
      <c r="Q98" s="24" t="str">
        <f t="shared" si="3"/>
        <v>INTOLERABLE</v>
      </c>
      <c r="R98" s="23" t="s">
        <v>439</v>
      </c>
      <c r="S98" s="22" t="s">
        <v>188</v>
      </c>
      <c r="T98" s="22"/>
      <c r="U98" s="22" t="s">
        <v>109</v>
      </c>
    </row>
    <row r="99" spans="2:21" ht="60" customHeight="1">
      <c r="B99" s="101"/>
      <c r="C99" s="24" t="s">
        <v>440</v>
      </c>
      <c r="D99" s="61" t="s">
        <v>296</v>
      </c>
      <c r="E99" s="61"/>
      <c r="F99" s="24"/>
      <c r="G99" s="24"/>
      <c r="H99" s="24"/>
      <c r="I99" s="22" t="s">
        <v>102</v>
      </c>
      <c r="J99" s="21" t="s">
        <v>137</v>
      </c>
      <c r="K99" s="21" t="s">
        <v>441</v>
      </c>
      <c r="L99" s="21" t="s">
        <v>154</v>
      </c>
      <c r="M99" s="21" t="s">
        <v>268</v>
      </c>
      <c r="N99" s="22">
        <v>4</v>
      </c>
      <c r="O99" s="22">
        <v>4</v>
      </c>
      <c r="P99" s="22">
        <f t="shared" si="2"/>
        <v>16</v>
      </c>
      <c r="Q99" s="24" t="str">
        <f t="shared" si="3"/>
        <v>INTOLERABLE</v>
      </c>
      <c r="R99" s="23" t="s">
        <v>442</v>
      </c>
      <c r="S99" s="22" t="s">
        <v>188</v>
      </c>
      <c r="T99" s="22"/>
      <c r="U99" s="22" t="s">
        <v>109</v>
      </c>
    </row>
    <row r="100" spans="2:21" ht="60" customHeight="1">
      <c r="B100" s="101"/>
      <c r="C100" s="81" t="s">
        <v>443</v>
      </c>
      <c r="D100" s="103" t="s">
        <v>163</v>
      </c>
      <c r="E100" s="103"/>
      <c r="F100" s="81"/>
      <c r="G100" s="81"/>
      <c r="H100" s="81"/>
      <c r="I100" s="79" t="s">
        <v>102</v>
      </c>
      <c r="J100" s="77" t="s">
        <v>170</v>
      </c>
      <c r="K100" s="77" t="s">
        <v>444</v>
      </c>
      <c r="L100" s="77" t="s">
        <v>142</v>
      </c>
      <c r="M100" s="77" t="s">
        <v>425</v>
      </c>
      <c r="N100" s="79">
        <v>4</v>
      </c>
      <c r="O100" s="79">
        <v>4</v>
      </c>
      <c r="P100" s="79">
        <f t="shared" si="2"/>
        <v>16</v>
      </c>
      <c r="Q100" s="81" t="str">
        <f t="shared" si="3"/>
        <v>INTOLERABLE</v>
      </c>
      <c r="R100" s="23" t="s">
        <v>445</v>
      </c>
      <c r="S100" s="22" t="s">
        <v>188</v>
      </c>
      <c r="T100" s="22"/>
      <c r="U100" s="22" t="s">
        <v>208</v>
      </c>
    </row>
    <row r="101" spans="2:21" ht="60" customHeight="1">
      <c r="B101" s="101"/>
      <c r="C101" s="82"/>
      <c r="D101" s="104"/>
      <c r="E101" s="104"/>
      <c r="F101" s="82"/>
      <c r="G101" s="82"/>
      <c r="H101" s="82"/>
      <c r="I101" s="80"/>
      <c r="J101" s="78"/>
      <c r="K101" s="78"/>
      <c r="L101" s="78"/>
      <c r="M101" s="78"/>
      <c r="N101" s="80"/>
      <c r="O101" s="80"/>
      <c r="P101" s="80"/>
      <c r="Q101" s="82"/>
      <c r="R101" s="23" t="s">
        <v>446</v>
      </c>
      <c r="S101" s="22" t="s">
        <v>188</v>
      </c>
      <c r="T101" s="22"/>
      <c r="U101" s="22" t="s">
        <v>208</v>
      </c>
    </row>
    <row r="102" spans="2:21" ht="60" customHeight="1">
      <c r="B102" s="102"/>
      <c r="C102" s="24" t="s">
        <v>447</v>
      </c>
      <c r="D102" s="62" t="s">
        <v>411</v>
      </c>
      <c r="E102" s="62"/>
      <c r="F102" s="24"/>
      <c r="G102" s="24"/>
      <c r="H102" s="24"/>
      <c r="I102" s="22" t="s">
        <v>102</v>
      </c>
      <c r="J102" s="21" t="s">
        <v>170</v>
      </c>
      <c r="K102" s="21" t="s">
        <v>448</v>
      </c>
      <c r="L102" s="21" t="s">
        <v>127</v>
      </c>
      <c r="M102" s="21" t="s">
        <v>380</v>
      </c>
      <c r="N102" s="22">
        <v>4</v>
      </c>
      <c r="O102" s="22">
        <v>4</v>
      </c>
      <c r="P102" s="22">
        <f t="shared" si="2"/>
        <v>16</v>
      </c>
      <c r="Q102" s="24" t="str">
        <f t="shared" si="3"/>
        <v>INTOLERABLE</v>
      </c>
      <c r="R102" s="23" t="s">
        <v>449</v>
      </c>
      <c r="S102" s="22" t="s">
        <v>188</v>
      </c>
      <c r="T102" s="22"/>
      <c r="U102" s="22" t="s">
        <v>109</v>
      </c>
    </row>
    <row r="103" spans="2:21" ht="60" customHeight="1">
      <c r="B103" s="97" t="s">
        <v>450</v>
      </c>
      <c r="C103" s="81" t="s">
        <v>451</v>
      </c>
      <c r="D103" s="108" t="s">
        <v>452</v>
      </c>
      <c r="E103" s="108"/>
      <c r="F103" s="81"/>
      <c r="G103" s="81"/>
      <c r="H103" s="81"/>
      <c r="I103" s="79" t="s">
        <v>102</v>
      </c>
      <c r="J103" s="77" t="s">
        <v>130</v>
      </c>
      <c r="K103" s="77" t="s">
        <v>453</v>
      </c>
      <c r="L103" s="77" t="s">
        <v>454</v>
      </c>
      <c r="M103" s="77" t="s">
        <v>455</v>
      </c>
      <c r="N103" s="79">
        <v>2</v>
      </c>
      <c r="O103" s="79">
        <v>2</v>
      </c>
      <c r="P103" s="79">
        <f t="shared" si="2"/>
        <v>4</v>
      </c>
      <c r="Q103" s="81" t="str">
        <f t="shared" si="3"/>
        <v>MODERADO</v>
      </c>
      <c r="R103" s="23" t="s">
        <v>456</v>
      </c>
      <c r="S103" s="22" t="s">
        <v>188</v>
      </c>
      <c r="T103" s="22"/>
      <c r="U103" s="22" t="s">
        <v>168</v>
      </c>
    </row>
    <row r="104" spans="2:21" ht="60" customHeight="1">
      <c r="B104" s="98"/>
      <c r="C104" s="82"/>
      <c r="D104" s="109"/>
      <c r="E104" s="109"/>
      <c r="F104" s="82"/>
      <c r="G104" s="82"/>
      <c r="H104" s="82"/>
      <c r="I104" s="80"/>
      <c r="J104" s="78"/>
      <c r="K104" s="78"/>
      <c r="L104" s="78"/>
      <c r="M104" s="78"/>
      <c r="N104" s="80"/>
      <c r="O104" s="80"/>
      <c r="P104" s="80"/>
      <c r="Q104" s="82"/>
      <c r="R104" s="23" t="s">
        <v>372</v>
      </c>
      <c r="S104" s="22" t="s">
        <v>188</v>
      </c>
      <c r="T104" s="22"/>
      <c r="U104" s="22" t="s">
        <v>208</v>
      </c>
    </row>
    <row r="105" spans="2:21" ht="60" customHeight="1">
      <c r="B105" s="98"/>
      <c r="C105" s="24" t="s">
        <v>457</v>
      </c>
      <c r="D105" s="60" t="s">
        <v>452</v>
      </c>
      <c r="E105" s="60"/>
      <c r="F105" s="24"/>
      <c r="G105" s="24"/>
      <c r="H105" s="24"/>
      <c r="I105" s="22" t="s">
        <v>102</v>
      </c>
      <c r="J105" s="21" t="s">
        <v>103</v>
      </c>
      <c r="K105" s="21" t="s">
        <v>458</v>
      </c>
      <c r="L105" s="21" t="s">
        <v>255</v>
      </c>
      <c r="M105" s="21" t="s">
        <v>256</v>
      </c>
      <c r="N105" s="22">
        <v>2</v>
      </c>
      <c r="O105" s="22">
        <v>2</v>
      </c>
      <c r="P105" s="22">
        <f t="shared" si="2"/>
        <v>4</v>
      </c>
      <c r="Q105" s="24" t="str">
        <f t="shared" si="3"/>
        <v>MODERADO</v>
      </c>
      <c r="R105" s="23" t="s">
        <v>459</v>
      </c>
      <c r="S105" s="22" t="s">
        <v>188</v>
      </c>
      <c r="T105" s="22"/>
      <c r="U105" s="22" t="s">
        <v>208</v>
      </c>
    </row>
    <row r="106" spans="2:21" ht="60" customHeight="1">
      <c r="B106" s="98"/>
      <c r="C106" s="24" t="s">
        <v>460</v>
      </c>
      <c r="D106" s="60" t="s">
        <v>452</v>
      </c>
      <c r="E106" s="60"/>
      <c r="F106" s="24"/>
      <c r="G106" s="24"/>
      <c r="H106" s="24"/>
      <c r="I106" s="22" t="s">
        <v>102</v>
      </c>
      <c r="J106" s="21" t="s">
        <v>130</v>
      </c>
      <c r="K106" s="21" t="s">
        <v>461</v>
      </c>
      <c r="L106" s="21" t="s">
        <v>323</v>
      </c>
      <c r="M106" s="21" t="s">
        <v>462</v>
      </c>
      <c r="N106" s="22">
        <v>4</v>
      </c>
      <c r="O106" s="22">
        <v>4</v>
      </c>
      <c r="P106" s="22">
        <f t="shared" si="2"/>
        <v>16</v>
      </c>
      <c r="Q106" s="24" t="str">
        <f t="shared" si="3"/>
        <v>INTOLERABLE</v>
      </c>
      <c r="R106" s="23" t="s">
        <v>463</v>
      </c>
      <c r="S106" s="22" t="s">
        <v>188</v>
      </c>
      <c r="T106" s="22"/>
      <c r="U106" s="22" t="s">
        <v>208</v>
      </c>
    </row>
    <row r="107" spans="2:21" ht="60" customHeight="1">
      <c r="B107" s="98"/>
      <c r="C107" s="24" t="s">
        <v>464</v>
      </c>
      <c r="D107" s="60" t="s">
        <v>452</v>
      </c>
      <c r="E107" s="60"/>
      <c r="F107" s="24"/>
      <c r="G107" s="24"/>
      <c r="H107" s="24"/>
      <c r="I107" s="22" t="s">
        <v>102</v>
      </c>
      <c r="J107" s="21" t="s">
        <v>130</v>
      </c>
      <c r="K107" s="21" t="s">
        <v>465</v>
      </c>
      <c r="L107" s="21" t="s">
        <v>424</v>
      </c>
      <c r="M107" s="21" t="s">
        <v>425</v>
      </c>
      <c r="N107" s="22">
        <v>4</v>
      </c>
      <c r="O107" s="22">
        <v>4</v>
      </c>
      <c r="P107" s="22">
        <f t="shared" si="2"/>
        <v>16</v>
      </c>
      <c r="Q107" s="24" t="str">
        <f t="shared" si="3"/>
        <v>INTOLERABLE</v>
      </c>
      <c r="R107" s="23" t="s">
        <v>466</v>
      </c>
      <c r="S107" s="22" t="s">
        <v>188</v>
      </c>
      <c r="T107" s="22"/>
      <c r="U107" s="22" t="s">
        <v>109</v>
      </c>
    </row>
    <row r="108" spans="2:21" ht="60" customHeight="1">
      <c r="B108" s="99"/>
      <c r="C108" s="24" t="s">
        <v>467</v>
      </c>
      <c r="D108" s="60" t="s">
        <v>452</v>
      </c>
      <c r="E108" s="60"/>
      <c r="F108" s="24"/>
      <c r="G108" s="24"/>
      <c r="H108" s="24"/>
      <c r="I108" s="22" t="s">
        <v>102</v>
      </c>
      <c r="J108" s="21" t="s">
        <v>103</v>
      </c>
      <c r="K108" s="21" t="s">
        <v>468</v>
      </c>
      <c r="L108" s="21" t="s">
        <v>433</v>
      </c>
      <c r="M108" s="21" t="s">
        <v>469</v>
      </c>
      <c r="N108" s="22">
        <v>2</v>
      </c>
      <c r="O108" s="22">
        <v>2</v>
      </c>
      <c r="P108" s="22">
        <f t="shared" si="2"/>
        <v>4</v>
      </c>
      <c r="Q108" s="24" t="str">
        <f t="shared" si="3"/>
        <v>MODERADO</v>
      </c>
      <c r="R108" s="23" t="s">
        <v>470</v>
      </c>
      <c r="S108" s="22" t="s">
        <v>188</v>
      </c>
      <c r="T108" s="22" t="s">
        <v>471</v>
      </c>
      <c r="U108" s="22" t="s">
        <v>109</v>
      </c>
    </row>
  </sheetData>
  <autoFilter ref="B13:U108" xr:uid="{00000000-0001-0000-0100-000000000000}">
    <filterColumn colId="4" showButton="0"/>
    <filterColumn colId="5" showButton="0"/>
    <filterColumn colId="12" showButton="0"/>
    <filterColumn colId="13" showButton="0"/>
    <filterColumn colId="14" showButton="0"/>
  </autoFilter>
  <mergeCells count="221">
    <mergeCell ref="D103:D104"/>
    <mergeCell ref="C103:C104"/>
    <mergeCell ref="L103:L104"/>
    <mergeCell ref="K103:K104"/>
    <mergeCell ref="J103:J104"/>
    <mergeCell ref="I103:I104"/>
    <mergeCell ref="H103:H104"/>
    <mergeCell ref="L100:L101"/>
    <mergeCell ref="M100:M101"/>
    <mergeCell ref="N100:N101"/>
    <mergeCell ref="O100:O101"/>
    <mergeCell ref="P100:P101"/>
    <mergeCell ref="Q100:Q101"/>
    <mergeCell ref="G103:G104"/>
    <mergeCell ref="F103:F104"/>
    <mergeCell ref="E103:E104"/>
    <mergeCell ref="Q92:Q93"/>
    <mergeCell ref="P92:P93"/>
    <mergeCell ref="O92:O93"/>
    <mergeCell ref="N92:N93"/>
    <mergeCell ref="M92:M93"/>
    <mergeCell ref="Q103:Q104"/>
    <mergeCell ref="P103:P104"/>
    <mergeCell ref="O103:O104"/>
    <mergeCell ref="N103:N104"/>
    <mergeCell ref="M103:M104"/>
    <mergeCell ref="L84:L85"/>
    <mergeCell ref="K84:K85"/>
    <mergeCell ref="J84:J85"/>
    <mergeCell ref="I84:I85"/>
    <mergeCell ref="H84:H85"/>
    <mergeCell ref="C92:C93"/>
    <mergeCell ref="L92:L93"/>
    <mergeCell ref="K92:K93"/>
    <mergeCell ref="J92:J93"/>
    <mergeCell ref="I92:I93"/>
    <mergeCell ref="H92:H93"/>
    <mergeCell ref="G92:G93"/>
    <mergeCell ref="F92:F93"/>
    <mergeCell ref="D92:D93"/>
    <mergeCell ref="E92:E93"/>
    <mergeCell ref="Q84:Q85"/>
    <mergeCell ref="P84:P85"/>
    <mergeCell ref="O84:O85"/>
    <mergeCell ref="N84:N85"/>
    <mergeCell ref="M84:M85"/>
    <mergeCell ref="C78:C79"/>
    <mergeCell ref="Q82:Q83"/>
    <mergeCell ref="P82:P83"/>
    <mergeCell ref="O82:O83"/>
    <mergeCell ref="N82:N83"/>
    <mergeCell ref="M82:M83"/>
    <mergeCell ref="L82:L83"/>
    <mergeCell ref="K82:K83"/>
    <mergeCell ref="J82:J83"/>
    <mergeCell ref="I82:I83"/>
    <mergeCell ref="H82:H83"/>
    <mergeCell ref="G82:G83"/>
    <mergeCell ref="F82:F83"/>
    <mergeCell ref="E82:E83"/>
    <mergeCell ref="D82:D83"/>
    <mergeCell ref="C82:C83"/>
    <mergeCell ref="G84:G85"/>
    <mergeCell ref="F84:F85"/>
    <mergeCell ref="E84:E85"/>
    <mergeCell ref="L55:L56"/>
    <mergeCell ref="K55:K56"/>
    <mergeCell ref="J55:J56"/>
    <mergeCell ref="C69:C70"/>
    <mergeCell ref="B73:B79"/>
    <mergeCell ref="Q78:Q79"/>
    <mergeCell ref="P78:P79"/>
    <mergeCell ref="O78:O79"/>
    <mergeCell ref="N78:N79"/>
    <mergeCell ref="M78:M79"/>
    <mergeCell ref="L78:L79"/>
    <mergeCell ref="K78:K79"/>
    <mergeCell ref="J78:J79"/>
    <mergeCell ref="I78:I79"/>
    <mergeCell ref="H78:H79"/>
    <mergeCell ref="G78:G79"/>
    <mergeCell ref="F78:F79"/>
    <mergeCell ref="E78:E79"/>
    <mergeCell ref="D78:D79"/>
    <mergeCell ref="Q55:Q56"/>
    <mergeCell ref="P55:P56"/>
    <mergeCell ref="O55:O56"/>
    <mergeCell ref="N55:N56"/>
    <mergeCell ref="M55:M56"/>
    <mergeCell ref="F21:F22"/>
    <mergeCell ref="E21:E22"/>
    <mergeCell ref="B52:B59"/>
    <mergeCell ref="B66:B72"/>
    <mergeCell ref="Q69:Q70"/>
    <mergeCell ref="P69:P70"/>
    <mergeCell ref="O69:O70"/>
    <mergeCell ref="N69:N70"/>
    <mergeCell ref="M69:M70"/>
    <mergeCell ref="L69:L70"/>
    <mergeCell ref="K69:K70"/>
    <mergeCell ref="J69:J70"/>
    <mergeCell ref="I69:I70"/>
    <mergeCell ref="H69:H70"/>
    <mergeCell ref="G69:G70"/>
    <mergeCell ref="F69:F70"/>
    <mergeCell ref="E69:E70"/>
    <mergeCell ref="D69:D70"/>
    <mergeCell ref="G55:G56"/>
    <mergeCell ref="D21:D22"/>
    <mergeCell ref="C21:C22"/>
    <mergeCell ref="B15:B24"/>
    <mergeCell ref="K21:K22"/>
    <mergeCell ref="J21:J22"/>
    <mergeCell ref="I21:I22"/>
    <mergeCell ref="H21:H22"/>
    <mergeCell ref="G21:G22"/>
    <mergeCell ref="B96:B102"/>
    <mergeCell ref="B80:B87"/>
    <mergeCell ref="K100:K101"/>
    <mergeCell ref="I55:I56"/>
    <mergeCell ref="H55:H56"/>
    <mergeCell ref="F55:F56"/>
    <mergeCell ref="E55:E56"/>
    <mergeCell ref="D55:D56"/>
    <mergeCell ref="C55:C56"/>
    <mergeCell ref="D84:D85"/>
    <mergeCell ref="C84:C85"/>
    <mergeCell ref="B103:B108"/>
    <mergeCell ref="B88:B95"/>
    <mergeCell ref="N13:Q13"/>
    <mergeCell ref="R13:R14"/>
    <mergeCell ref="S13:S14"/>
    <mergeCell ref="T13:T14"/>
    <mergeCell ref="B25:B32"/>
    <mergeCell ref="B33:B42"/>
    <mergeCell ref="B43:B51"/>
    <mergeCell ref="B60:B65"/>
    <mergeCell ref="Q21:Q22"/>
    <mergeCell ref="P21:P22"/>
    <mergeCell ref="O21:O22"/>
    <mergeCell ref="N21:N22"/>
    <mergeCell ref="M21:M22"/>
    <mergeCell ref="L21:L22"/>
    <mergeCell ref="C100:C101"/>
    <mergeCell ref="D100:D101"/>
    <mergeCell ref="E100:E101"/>
    <mergeCell ref="F100:F101"/>
    <mergeCell ref="G100:G101"/>
    <mergeCell ref="H100:H101"/>
    <mergeCell ref="I100:I101"/>
    <mergeCell ref="J100:J101"/>
    <mergeCell ref="U13:U14"/>
    <mergeCell ref="C12:V12"/>
    <mergeCell ref="B13:B14"/>
    <mergeCell ref="C13:C14"/>
    <mergeCell ref="D13:D14"/>
    <mergeCell ref="I13:I14"/>
    <mergeCell ref="J13:J14"/>
    <mergeCell ref="K13:K14"/>
    <mergeCell ref="L13:L14"/>
    <mergeCell ref="M13:M14"/>
    <mergeCell ref="E13:E14"/>
    <mergeCell ref="F13:H13"/>
    <mergeCell ref="R11:U11"/>
    <mergeCell ref="B10:C10"/>
    <mergeCell ref="D10:I10"/>
    <mergeCell ref="J10:K10"/>
    <mergeCell ref="L10:O10"/>
    <mergeCell ref="P10:Q10"/>
    <mergeCell ref="R10:U10"/>
    <mergeCell ref="B11:C11"/>
    <mergeCell ref="D11:I11"/>
    <mergeCell ref="J11:K11"/>
    <mergeCell ref="L11:O11"/>
    <mergeCell ref="P11:Q11"/>
    <mergeCell ref="R9:U9"/>
    <mergeCell ref="B8:C8"/>
    <mergeCell ref="D8:I8"/>
    <mergeCell ref="J8:K8"/>
    <mergeCell ref="L8:O8"/>
    <mergeCell ref="P8:Q8"/>
    <mergeCell ref="R8:U8"/>
    <mergeCell ref="B9:C9"/>
    <mergeCell ref="D9:I9"/>
    <mergeCell ref="J9:K9"/>
    <mergeCell ref="L9:O9"/>
    <mergeCell ref="P9:Q9"/>
    <mergeCell ref="D6:I6"/>
    <mergeCell ref="J6:K6"/>
    <mergeCell ref="L6:O6"/>
    <mergeCell ref="P6:Q6"/>
    <mergeCell ref="R6:U6"/>
    <mergeCell ref="B7:C7"/>
    <mergeCell ref="D7:I7"/>
    <mergeCell ref="J7:K7"/>
    <mergeCell ref="L7:O7"/>
    <mergeCell ref="P7:Q7"/>
    <mergeCell ref="L2:T4"/>
    <mergeCell ref="B5:C5"/>
    <mergeCell ref="D5:I5"/>
    <mergeCell ref="J5:K5"/>
    <mergeCell ref="L5:O5"/>
    <mergeCell ref="P5:Q5"/>
    <mergeCell ref="R5:U5"/>
    <mergeCell ref="C15:C16"/>
    <mergeCell ref="D15:D16"/>
    <mergeCell ref="E15:E16"/>
    <mergeCell ref="F15:F16"/>
    <mergeCell ref="G15:G16"/>
    <mergeCell ref="H15:H16"/>
    <mergeCell ref="I15:I16"/>
    <mergeCell ref="J15:J16"/>
    <mergeCell ref="K15:K16"/>
    <mergeCell ref="L15:L16"/>
    <mergeCell ref="M15:M16"/>
    <mergeCell ref="N15:N16"/>
    <mergeCell ref="O15:O16"/>
    <mergeCell ref="P15:P16"/>
    <mergeCell ref="Q15:Q16"/>
    <mergeCell ref="R7:U7"/>
    <mergeCell ref="B6:C6"/>
  </mergeCells>
  <conditionalFormatting sqref="Q15 Q23:Q55 Q57:Q69 Q71:Q78 Q80:Q82 Q84 Q86:Q92 Q94:Q100 Q105:Q108 Q17:Q21 Q102:Q103">
    <cfRule type="containsText" dxfId="3" priority="1" operator="containsText" text="INTOLERABLE">
      <formula>NOT(ISERROR(SEARCH("INTOLERABLE",Q15)))</formula>
    </cfRule>
    <cfRule type="containsText" dxfId="2" priority="2" operator="containsText" text="IMPORTANTE">
      <formula>NOT(ISERROR(SEARCH("IMPORTANTE",Q15)))</formula>
    </cfRule>
    <cfRule type="containsText" dxfId="1" priority="3" operator="containsText" text="MODERADO">
      <formula>NOT(ISERROR(SEARCH("MODERADO",Q15)))</formula>
    </cfRule>
    <cfRule type="containsText" dxfId="0" priority="4" operator="containsText" text="TOLERABLE">
      <formula>NOT(ISERROR(SEARCH("TOLERABLE",Q15)))</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33" customWidth="1"/>
    <col min="5" max="7" width="30.5703125" customWidth="1"/>
    <col min="8" max="8" width="0" hidden="1" customWidth="1"/>
    <col min="9" max="16384" width="11.42578125" hidden="1"/>
  </cols>
  <sheetData>
    <row r="1" spans="1:7" ht="39.950000000000003" customHeight="1">
      <c r="E1" s="119" t="s">
        <v>50</v>
      </c>
      <c r="F1" s="119"/>
      <c r="G1" s="119"/>
    </row>
    <row r="2" spans="1:7" ht="30">
      <c r="A2" s="120"/>
      <c r="B2" s="120"/>
      <c r="C2" s="120"/>
      <c r="E2" s="34" t="s">
        <v>472</v>
      </c>
      <c r="F2" s="34" t="s">
        <v>473</v>
      </c>
      <c r="G2" s="34" t="s">
        <v>474</v>
      </c>
    </row>
    <row r="3" spans="1:7" ht="120">
      <c r="A3" s="120"/>
      <c r="B3" s="120"/>
      <c r="C3" s="121"/>
      <c r="D3" s="35" t="s">
        <v>475</v>
      </c>
      <c r="E3" s="36" t="s">
        <v>476</v>
      </c>
      <c r="F3" s="36" t="s">
        <v>477</v>
      </c>
      <c r="G3" s="36" t="s">
        <v>478</v>
      </c>
    </row>
    <row r="4" spans="1:7" ht="18.75">
      <c r="A4" s="121"/>
      <c r="B4" s="121"/>
      <c r="C4" s="35" t="s">
        <v>475</v>
      </c>
      <c r="D4" s="35" t="s">
        <v>479</v>
      </c>
      <c r="E4" s="37">
        <v>1</v>
      </c>
      <c r="F4" s="37">
        <v>2</v>
      </c>
      <c r="G4" s="37">
        <v>4</v>
      </c>
    </row>
    <row r="5" spans="1:7" ht="30">
      <c r="A5" s="122" t="s">
        <v>48</v>
      </c>
      <c r="B5" s="34" t="s">
        <v>480</v>
      </c>
      <c r="C5" s="38" t="s">
        <v>481</v>
      </c>
      <c r="D5" s="37">
        <v>1</v>
      </c>
      <c r="E5" s="39">
        <v>1</v>
      </c>
      <c r="F5" s="39">
        <v>2</v>
      </c>
      <c r="G5" s="40">
        <v>4</v>
      </c>
    </row>
    <row r="6" spans="1:7" ht="45">
      <c r="A6" s="122"/>
      <c r="B6" s="34" t="s">
        <v>482</v>
      </c>
      <c r="C6" s="38" t="s">
        <v>483</v>
      </c>
      <c r="D6" s="37">
        <v>2</v>
      </c>
      <c r="E6" s="39">
        <v>2</v>
      </c>
      <c r="F6" s="40">
        <v>4</v>
      </c>
      <c r="G6" s="41">
        <v>8</v>
      </c>
    </row>
    <row r="7" spans="1:7" ht="30">
      <c r="A7" s="122"/>
      <c r="B7" s="34" t="s">
        <v>484</v>
      </c>
      <c r="C7" s="38" t="s">
        <v>485</v>
      </c>
      <c r="D7" s="37">
        <v>4</v>
      </c>
      <c r="E7" s="40">
        <v>4</v>
      </c>
      <c r="F7" s="41">
        <v>8</v>
      </c>
      <c r="G7" s="42">
        <v>16</v>
      </c>
    </row>
    <row r="8" spans="1:7"/>
    <row r="9" spans="1:7" ht="63.95" customHeight="1">
      <c r="D9" s="43" t="s">
        <v>486</v>
      </c>
      <c r="E9" s="39" t="s">
        <v>487</v>
      </c>
      <c r="F9" s="118" t="s">
        <v>488</v>
      </c>
      <c r="G9" s="118"/>
    </row>
    <row r="10" spans="1:7" ht="111.6" customHeight="1">
      <c r="D10" s="44">
        <v>4</v>
      </c>
      <c r="E10" s="40" t="s">
        <v>489</v>
      </c>
      <c r="F10" s="118" t="s">
        <v>490</v>
      </c>
      <c r="G10" s="118"/>
    </row>
    <row r="11" spans="1:7" ht="72.95" customHeight="1">
      <c r="D11" s="45">
        <v>8</v>
      </c>
      <c r="E11" s="41" t="s">
        <v>491</v>
      </c>
      <c r="F11" s="118" t="s">
        <v>492</v>
      </c>
      <c r="G11" s="118"/>
    </row>
    <row r="12" spans="1:7" ht="81.95" customHeight="1">
      <c r="D12" s="46">
        <v>16</v>
      </c>
      <c r="E12" s="42" t="s">
        <v>493</v>
      </c>
      <c r="F12" s="118" t="s">
        <v>494</v>
      </c>
      <c r="G12" s="118"/>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E34" sqref="E34"/>
    </sheetView>
  </sheetViews>
  <sheetFormatPr defaultColWidth="10.85546875" defaultRowHeight="12.75"/>
  <cols>
    <col min="1" max="1" width="10.85546875" style="47"/>
    <col min="2" max="2" width="41.85546875" style="47" bestFit="1" customWidth="1"/>
    <col min="3" max="3" width="30.42578125" style="47" customWidth="1"/>
    <col min="4" max="4" width="25.85546875" style="47" customWidth="1"/>
    <col min="5" max="5" width="33.5703125" style="47" customWidth="1"/>
    <col min="6" max="6" width="31" style="47" customWidth="1"/>
    <col min="7" max="7" width="29" style="47" customWidth="1"/>
    <col min="8" max="8" width="17.140625" style="47" customWidth="1"/>
    <col min="9" max="16384" width="10.85546875" style="47"/>
  </cols>
  <sheetData>
    <row r="3" spans="1:8">
      <c r="B3" s="125" t="s">
        <v>495</v>
      </c>
      <c r="C3" s="126"/>
      <c r="D3" s="126"/>
      <c r="E3" s="126"/>
      <c r="F3" s="126"/>
      <c r="G3" s="127"/>
    </row>
    <row r="5" spans="1:8">
      <c r="B5" s="48" t="s">
        <v>496</v>
      </c>
      <c r="C5" s="128" t="s">
        <v>497</v>
      </c>
      <c r="D5" s="128"/>
      <c r="E5" s="128"/>
      <c r="F5" s="128"/>
      <c r="G5" s="128"/>
    </row>
    <row r="8" spans="1:8">
      <c r="B8" s="49" t="s">
        <v>498</v>
      </c>
      <c r="C8" s="123"/>
      <c r="D8" s="123"/>
      <c r="E8" s="50" t="s">
        <v>499</v>
      </c>
      <c r="F8" s="124"/>
      <c r="G8" s="124"/>
    </row>
    <row r="9" spans="1:8" ht="25.5">
      <c r="B9" s="51" t="s">
        <v>500</v>
      </c>
      <c r="C9" s="123"/>
      <c r="D9" s="123"/>
      <c r="E9" s="50" t="s">
        <v>501</v>
      </c>
      <c r="F9" s="124"/>
      <c r="G9" s="124"/>
    </row>
    <row r="10" spans="1:8" ht="25.5">
      <c r="B10" s="51" t="s">
        <v>502</v>
      </c>
      <c r="C10" s="123"/>
      <c r="D10" s="123"/>
      <c r="E10" s="50" t="s">
        <v>503</v>
      </c>
      <c r="F10" s="124"/>
      <c r="G10" s="124"/>
    </row>
    <row r="11" spans="1:8">
      <c r="B11" s="51" t="s">
        <v>504</v>
      </c>
      <c r="C11" s="123"/>
      <c r="D11" s="123"/>
      <c r="E11" s="50" t="s">
        <v>505</v>
      </c>
      <c r="F11" s="124"/>
      <c r="G11" s="124"/>
    </row>
    <row r="13" spans="1:8" hidden="1"/>
    <row r="14" spans="1:8" s="54" customFormat="1" ht="38.25">
      <c r="A14" s="52" t="s">
        <v>506</v>
      </c>
      <c r="B14" s="52" t="s">
        <v>507</v>
      </c>
      <c r="C14" s="52" t="s">
        <v>508</v>
      </c>
      <c r="D14" s="53" t="s">
        <v>509</v>
      </c>
      <c r="E14" s="53" t="s">
        <v>510</v>
      </c>
      <c r="F14" s="53" t="s">
        <v>511</v>
      </c>
      <c r="G14" s="52" t="s">
        <v>512</v>
      </c>
      <c r="H14" s="52" t="s">
        <v>513</v>
      </c>
    </row>
    <row r="15" spans="1:8" ht="51">
      <c r="A15" s="55"/>
      <c r="B15" s="56" t="s">
        <v>514</v>
      </c>
      <c r="C15" s="56" t="s">
        <v>515</v>
      </c>
      <c r="D15" s="56" t="s">
        <v>516</v>
      </c>
      <c r="E15" s="56" t="s">
        <v>517</v>
      </c>
      <c r="F15" s="57" t="s">
        <v>518</v>
      </c>
      <c r="G15" s="58" t="s">
        <v>519</v>
      </c>
      <c r="H15" s="58" t="s">
        <v>520</v>
      </c>
    </row>
    <row r="16" spans="1:8">
      <c r="A16" s="55"/>
      <c r="B16" s="57"/>
      <c r="C16" s="57"/>
      <c r="D16" s="56"/>
      <c r="E16" s="57"/>
      <c r="F16" s="57"/>
      <c r="G16" s="58"/>
      <c r="H16" s="58"/>
    </row>
    <row r="17" spans="1:8">
      <c r="A17" s="55"/>
      <c r="B17" s="57"/>
      <c r="C17" s="57"/>
      <c r="D17" s="56"/>
      <c r="E17" s="57"/>
      <c r="F17" s="57"/>
      <c r="G17" s="58"/>
      <c r="H17" s="58"/>
    </row>
    <row r="18" spans="1:8">
      <c r="A18" s="55"/>
      <c r="B18" s="57"/>
      <c r="C18" s="57"/>
      <c r="D18" s="56"/>
      <c r="E18" s="57"/>
      <c r="F18" s="57"/>
      <c r="G18" s="58"/>
      <c r="H18" s="58"/>
    </row>
    <row r="19" spans="1:8">
      <c r="A19" s="55"/>
      <c r="B19" s="57"/>
      <c r="C19" s="57"/>
      <c r="D19" s="56"/>
      <c r="E19" s="57"/>
      <c r="F19" s="57"/>
      <c r="G19" s="58"/>
      <c r="H19" s="58"/>
    </row>
    <row r="20" spans="1:8">
      <c r="A20" s="55"/>
      <c r="B20" s="57"/>
      <c r="C20" s="57"/>
      <c r="D20" s="56"/>
      <c r="E20" s="57"/>
      <c r="F20" s="57"/>
      <c r="G20" s="58"/>
      <c r="H20" s="58"/>
    </row>
    <row r="21" spans="1:8">
      <c r="A21" s="55"/>
      <c r="B21" s="57"/>
      <c r="C21" s="57"/>
      <c r="D21" s="56"/>
      <c r="E21" s="57"/>
      <c r="F21" s="57"/>
      <c r="G21" s="58"/>
      <c r="H21" s="58"/>
    </row>
    <row r="22" spans="1:8">
      <c r="A22" s="55"/>
      <c r="B22" s="57"/>
      <c r="C22" s="57"/>
      <c r="D22" s="56"/>
      <c r="E22" s="57"/>
      <c r="F22" s="57"/>
      <c r="G22" s="58"/>
      <c r="H22" s="58"/>
    </row>
    <row r="23" spans="1:8">
      <c r="A23" s="55"/>
      <c r="B23" s="57"/>
      <c r="C23" s="57"/>
      <c r="D23" s="56"/>
      <c r="E23" s="57"/>
      <c r="F23" s="57"/>
      <c r="G23" s="58"/>
      <c r="H23" s="58"/>
    </row>
    <row r="24" spans="1:8">
      <c r="A24" s="55"/>
      <c r="B24" s="57"/>
      <c r="C24" s="57"/>
      <c r="D24" s="56"/>
      <c r="E24" s="57"/>
      <c r="F24" s="57"/>
      <c r="G24" s="58"/>
      <c r="H24" s="58"/>
    </row>
    <row r="25" spans="1:8">
      <c r="A25" s="55"/>
      <c r="B25" s="57"/>
      <c r="C25" s="57"/>
      <c r="D25" s="56"/>
      <c r="E25" s="57"/>
      <c r="F25" s="57"/>
      <c r="G25" s="58"/>
      <c r="H25" s="58"/>
    </row>
    <row r="26" spans="1:8">
      <c r="A26" s="55"/>
      <c r="B26" s="57"/>
      <c r="C26" s="57"/>
      <c r="D26" s="56"/>
      <c r="E26" s="57"/>
      <c r="F26" s="57"/>
      <c r="G26" s="58"/>
      <c r="H26" s="58"/>
    </row>
    <row r="27" spans="1:8">
      <c r="A27" s="55"/>
      <c r="B27" s="57"/>
      <c r="C27" s="57"/>
      <c r="D27" s="56"/>
      <c r="E27" s="57"/>
      <c r="F27" s="57"/>
      <c r="G27" s="58"/>
      <c r="H27" s="58"/>
    </row>
    <row r="28" spans="1:8">
      <c r="A28" s="55"/>
      <c r="B28" s="57"/>
      <c r="C28" s="57"/>
      <c r="D28" s="56"/>
      <c r="E28" s="57"/>
      <c r="F28" s="57"/>
      <c r="G28" s="58"/>
      <c r="H28" s="58"/>
    </row>
    <row r="29" spans="1:8">
      <c r="A29" s="55"/>
      <c r="B29" s="57"/>
      <c r="C29" s="57"/>
      <c r="D29" s="56"/>
      <c r="E29" s="57"/>
      <c r="F29" s="57"/>
      <c r="G29" s="58"/>
      <c r="H29" s="58"/>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2025-01-31T21:27:25Z</dcterms:created>
  <dcterms:modified xsi:type="dcterms:W3CDTF">2025-03-10T11:24:45Z</dcterms:modified>
  <cp:category/>
  <cp:contentStatus/>
</cp:coreProperties>
</file>