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Corrección 04-02\"/>
    </mc:Choice>
  </mc:AlternateContent>
  <xr:revisionPtr revIDLastSave="986" documentId="11_956CD186369AAF02F94F544E2A1A4B9F99C8E2A4" xr6:coauthVersionLast="47" xr6:coauthVersionMax="47" xr10:uidLastSave="{15D723EF-7C90-48E4-B2B6-685F2F1A3DEF}"/>
  <bookViews>
    <workbookView xWindow="0" yWindow="0" windowWidth="20490" windowHeight="6930" firstSheet="1" activeTab="1" xr2:uid="{00000000-000D-0000-FFFF-FFFF00000000}"/>
  </bookViews>
  <sheets>
    <sheet name="Instructivo MIPER" sheetId="2" r:id="rId1"/>
    <sheet name="Enseñanza sup. uni privadas"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'Enseñanza sup. uni privadas'!$B$13:$U$146</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46" i="1" l="1"/>
  <c r="Q146" i="1" s="1"/>
  <c r="P144" i="1"/>
  <c r="Q144" i="1" s="1"/>
  <c r="P143" i="1"/>
  <c r="Q143" i="1" s="1"/>
  <c r="P142" i="1"/>
  <c r="Q142" i="1" s="1"/>
  <c r="P140" i="1"/>
  <c r="Q140" i="1" s="1"/>
  <c r="P139" i="1"/>
  <c r="Q139" i="1" s="1"/>
  <c r="P138" i="1"/>
  <c r="Q138" i="1" s="1"/>
  <c r="P136" i="1"/>
  <c r="Q136" i="1" s="1"/>
  <c r="P134" i="1"/>
  <c r="Q134" i="1" s="1"/>
  <c r="P132" i="1"/>
  <c r="Q132" i="1" s="1"/>
  <c r="P131" i="1"/>
  <c r="Q131" i="1" s="1"/>
  <c r="P130" i="1"/>
  <c r="Q130" i="1" s="1"/>
  <c r="P129" i="1"/>
  <c r="Q129" i="1" s="1"/>
  <c r="P128" i="1"/>
  <c r="Q128" i="1" s="1"/>
  <c r="P126" i="1"/>
  <c r="Q126" i="1" s="1"/>
  <c r="P125" i="1"/>
  <c r="Q125" i="1" s="1"/>
  <c r="P124" i="1"/>
  <c r="Q124" i="1" s="1"/>
  <c r="P123" i="1"/>
  <c r="Q123" i="1" s="1"/>
  <c r="P122" i="1"/>
  <c r="Q122" i="1" s="1"/>
  <c r="P121" i="1"/>
  <c r="Q121" i="1" s="1"/>
  <c r="P120" i="1"/>
  <c r="Q120" i="1" s="1"/>
  <c r="P119" i="1"/>
  <c r="Q119" i="1" s="1"/>
  <c r="P117" i="1"/>
  <c r="Q117" i="1" s="1"/>
  <c r="P116" i="1"/>
  <c r="Q116" i="1" s="1"/>
  <c r="P115" i="1"/>
  <c r="Q115" i="1" s="1"/>
  <c r="P114" i="1"/>
  <c r="Q114" i="1" s="1"/>
  <c r="P113" i="1"/>
  <c r="Q113" i="1" s="1"/>
  <c r="P112" i="1"/>
  <c r="Q112" i="1" s="1"/>
  <c r="P111" i="1"/>
  <c r="Q111" i="1" s="1"/>
  <c r="P110" i="1"/>
  <c r="Q110" i="1" s="1"/>
  <c r="P109" i="1"/>
  <c r="Q109" i="1" s="1"/>
  <c r="P108" i="1"/>
  <c r="Q108" i="1" s="1"/>
  <c r="P106" i="1"/>
  <c r="Q106" i="1" s="1"/>
  <c r="P105" i="1"/>
  <c r="Q105" i="1" s="1"/>
  <c r="P104" i="1"/>
  <c r="Q104" i="1" s="1"/>
  <c r="P103" i="1"/>
  <c r="Q103" i="1" s="1"/>
  <c r="P101" i="1"/>
  <c r="Q101" i="1" s="1"/>
  <c r="P100" i="1"/>
  <c r="Q100" i="1" s="1"/>
  <c r="P99" i="1"/>
  <c r="Q99" i="1" s="1"/>
  <c r="P97" i="1"/>
  <c r="Q97" i="1" s="1"/>
  <c r="P96" i="1"/>
  <c r="Q96" i="1" s="1"/>
  <c r="P94" i="1"/>
  <c r="Q94" i="1" s="1"/>
  <c r="P93" i="1"/>
  <c r="Q93" i="1" s="1"/>
  <c r="P91" i="1"/>
  <c r="Q91" i="1" s="1"/>
  <c r="P90" i="1"/>
  <c r="Q90" i="1" s="1"/>
  <c r="P88" i="1"/>
  <c r="Q88" i="1" s="1"/>
  <c r="P87" i="1"/>
  <c r="Q87" i="1" s="1"/>
  <c r="P86" i="1"/>
  <c r="Q86" i="1" s="1"/>
  <c r="P85" i="1"/>
  <c r="Q85" i="1" s="1"/>
  <c r="P83" i="1"/>
  <c r="Q83" i="1" s="1"/>
  <c r="P82" i="1"/>
  <c r="Q82" i="1" s="1"/>
  <c r="P80" i="1"/>
  <c r="Q80" i="1" s="1"/>
  <c r="P78" i="1"/>
  <c r="Q78" i="1" s="1"/>
  <c r="P76" i="1"/>
  <c r="Q76" i="1" s="1"/>
  <c r="P74" i="1"/>
  <c r="Q74" i="1" s="1"/>
  <c r="P73" i="1"/>
  <c r="Q73" i="1" s="1"/>
  <c r="P72" i="1"/>
  <c r="Q72" i="1" s="1"/>
  <c r="P71" i="1"/>
  <c r="Q71" i="1" s="1"/>
  <c r="P69" i="1"/>
  <c r="Q69" i="1" s="1"/>
  <c r="P68" i="1"/>
  <c r="Q68" i="1" s="1"/>
  <c r="P67" i="1"/>
  <c r="Q67" i="1" s="1"/>
  <c r="P66" i="1"/>
  <c r="Q66" i="1" s="1"/>
  <c r="P64" i="1"/>
  <c r="Q64" i="1" s="1"/>
  <c r="P62" i="1"/>
  <c r="Q62" i="1" s="1"/>
  <c r="P61" i="1"/>
  <c r="Q61" i="1" s="1"/>
  <c r="P60" i="1"/>
  <c r="Q60" i="1" s="1"/>
  <c r="P58" i="1"/>
  <c r="Q58" i="1" s="1"/>
  <c r="P56" i="1"/>
  <c r="Q56" i="1" s="1"/>
  <c r="P55" i="1"/>
  <c r="Q55" i="1" s="1"/>
  <c r="P54" i="1"/>
  <c r="Q54" i="1" s="1"/>
  <c r="P53" i="1"/>
  <c r="Q53" i="1" s="1"/>
  <c r="P52" i="1"/>
  <c r="Q52" i="1" s="1"/>
  <c r="P50" i="1"/>
  <c r="Q50" i="1" s="1"/>
  <c r="P49" i="1"/>
  <c r="Q49" i="1" s="1"/>
  <c r="P47" i="1"/>
  <c r="Q47" i="1" s="1"/>
  <c r="P45" i="1"/>
  <c r="Q45" i="1" s="1"/>
  <c r="P44" i="1"/>
  <c r="Q44" i="1" s="1"/>
  <c r="P43" i="1"/>
  <c r="Q43" i="1" s="1"/>
  <c r="P42" i="1"/>
  <c r="Q42" i="1" s="1"/>
  <c r="P41" i="1"/>
  <c r="Q41" i="1" s="1"/>
  <c r="P40" i="1"/>
  <c r="Q40" i="1" s="1"/>
  <c r="P39" i="1"/>
  <c r="Q39" i="1" s="1"/>
  <c r="P38" i="1"/>
  <c r="Q38" i="1" s="1"/>
  <c r="P37" i="1"/>
  <c r="Q37" i="1" s="1"/>
  <c r="P35" i="1"/>
  <c r="Q35" i="1" s="1"/>
  <c r="P33" i="1"/>
  <c r="Q33" i="1" s="1"/>
  <c r="P32" i="1"/>
  <c r="Q32" i="1" s="1"/>
  <c r="P31" i="1"/>
  <c r="Q31" i="1" s="1"/>
  <c r="P30" i="1"/>
  <c r="Q30" i="1" s="1"/>
  <c r="P29" i="1"/>
  <c r="Q29" i="1" s="1"/>
  <c r="P28" i="1"/>
  <c r="Q28" i="1" s="1"/>
  <c r="P26" i="1"/>
  <c r="Q26" i="1" s="1"/>
  <c r="P25" i="1"/>
  <c r="Q25" i="1" s="1"/>
  <c r="P23" i="1"/>
  <c r="Q23" i="1" s="1"/>
  <c r="P22" i="1"/>
  <c r="Q22" i="1" s="1"/>
  <c r="P20" i="1"/>
  <c r="Q20" i="1" s="1"/>
  <c r="P19" i="1"/>
  <c r="Q19" i="1" s="1"/>
  <c r="P18" i="1"/>
  <c r="Q18" i="1" s="1"/>
  <c r="P17" i="1"/>
  <c r="Q17" i="1" s="1"/>
  <c r="P15" i="1"/>
  <c r="Q15" i="1" s="1"/>
</calcChain>
</file>

<file path=xl/sharedStrings.xml><?xml version="1.0" encoding="utf-8"?>
<sst xmlns="http://schemas.openxmlformats.org/spreadsheetml/2006/main" count="1274" uniqueCount="602">
  <si>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</si>
  <si>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</si>
  <si>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</si>
  <si>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</si>
  <si>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</si>
  <si>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</si>
  <si>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</si>
  <si>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</si>
  <si>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</si>
  <si>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</si>
  <si>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</si>
  <si>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</si>
  <si>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</si>
  <si>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</si>
  <si>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</si>
  <si>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</si>
  <si>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</si>
  <si>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</si>
  <si>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</si>
  <si>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</si>
  <si>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</si>
  <si>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</si>
  <si>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</si>
  <si>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</si>
  <si>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</si>
  <si>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</si>
  <si>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</si>
  <si>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</si>
  <si>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</si>
  <si>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</si>
  <si>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</si>
  <si>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</si>
  <si>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</si>
  <si>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</si>
  <si>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</si>
  <si>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</si>
  <si>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</si>
  <si>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</si>
  <si>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</si>
  <si>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</si>
  <si>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</si>
  <si>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</si>
  <si>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</si>
  <si>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</si>
  <si>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</si>
  <si>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</si>
  <si>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</si>
  <si>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</si>
  <si>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</si>
  <si>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</si>
  <si>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</si>
  <si>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</si>
  <si>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</si>
  <si>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</si>
  <si>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</si>
  <si>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</si>
  <si>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</si>
  <si>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</si>
  <si>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</si>
  <si>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</si>
  <si>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</si>
  <si>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</si>
  <si>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</si>
  <si>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</si>
  <si>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</si>
  <si>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</si>
  <si>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</si>
  <si>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</si>
  <si>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</si>
  <si>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</si>
  <si>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</si>
  <si>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</si>
  <si>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</si>
  <si>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</si>
  <si>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</si>
  <si>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</si>
  <si>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</si>
  <si>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</si>
  <si>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</si>
  <si>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</si>
  <si>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</si>
  <si>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</si>
  <si>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</si>
  <si>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</si>
  <si>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</si>
  <si>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</si>
  <si>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</si>
  <si>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ENSEÑANZA SUPERIOR EN UNIVERSIDADES PRIVADAS</t>
  </si>
  <si>
    <t>CÓDIGO CIIU</t>
  </si>
  <si>
    <t>FECHA ELABORACIÓN MATRIZ</t>
  </si>
  <si>
    <t>N° DE TRABAJADORES</t>
  </si>
  <si>
    <t>RUTINARIA /NO RUTINARIA</t>
  </si>
  <si>
    <t>PELIGRO</t>
  </si>
  <si>
    <t>DAÑO PROBABLE</t>
  </si>
  <si>
    <t xml:space="preserve">MEDIDA DE CONTROL </t>
  </si>
  <si>
    <t>F</t>
  </si>
  <si>
    <t>M</t>
  </si>
  <si>
    <t>OTRO</t>
  </si>
  <si>
    <t>CLASIFICACION DEL RIESGO</t>
  </si>
  <si>
    <t>Impartición de carreras de pregrado en diversas áreas del conocimiento.</t>
  </si>
  <si>
    <t>Impartición de clases presenciales</t>
  </si>
  <si>
    <t>Para todo personal y alumnos de enseñanza superior en Universidad Privada</t>
  </si>
  <si>
    <t>Rutinario</t>
  </si>
  <si>
    <t>Factor Humano</t>
  </si>
  <si>
    <t>Postura prolongada de pie</t>
  </si>
  <si>
    <t>Sobrecarga postural debido a trabajo de pie</t>
  </si>
  <si>
    <t>fatiga muscular en las extremidades inferiores.</t>
  </si>
  <si>
    <t xml:space="preserve">Fomentar alternancia entre posiciones de pie y sentado, implementando descansos programados.
</t>
  </si>
  <si>
    <t>SI</t>
  </si>
  <si>
    <t xml:space="preserve">diario </t>
  </si>
  <si>
    <t xml:space="preserve">implementar Protocolo TMERT </t>
  </si>
  <si>
    <t>Cada vez</t>
  </si>
  <si>
    <t>Uso de equipos audiovisuales (proyector, computadora, etc.)</t>
  </si>
  <si>
    <t>Ambiente de Trabajo</t>
  </si>
  <si>
    <t>Presencia de cables y conexiones eléctricas.</t>
  </si>
  <si>
    <t>Contactos eléctricos indirectos baja tensión.</t>
  </si>
  <si>
    <t>Choque eléctrico.</t>
  </si>
  <si>
    <t>Verificar conexiones eléctricas</t>
  </si>
  <si>
    <t>Realización de laboratorios prácticos</t>
  </si>
  <si>
    <t>Materias Primas y Sustancias</t>
  </si>
  <si>
    <t>Manipulación de sustancias químicas.</t>
  </si>
  <si>
    <t>Contacto con otras sustancias químicas.</t>
  </si>
  <si>
    <t>Irritación en la piel o mucosas.</t>
  </si>
  <si>
    <t>capacitación en manejo seguro de sustancias químicas.</t>
  </si>
  <si>
    <t>Organización de eventos académicos o ferias</t>
  </si>
  <si>
    <t>Carga o manipulación inadecuada de estructuras y decoraciones.</t>
  </si>
  <si>
    <t>Caída de objetos.</t>
  </si>
  <si>
    <t xml:space="preserve">Contusión en extremidades </t>
  </si>
  <si>
    <t>Asegurar adecuadamente estructuras y decoraciones,</t>
  </si>
  <si>
    <t>Realización de actividades al aire libre (talleres o deportes)</t>
  </si>
  <si>
    <t>Exposición prolongada al sol.</t>
  </si>
  <si>
    <t>Exposición a radiaciones no ionizantes</t>
  </si>
  <si>
    <t>insolación.</t>
  </si>
  <si>
    <t xml:space="preserve"> Fomentar el uso de protector solar</t>
  </si>
  <si>
    <t>implementación Protocolo RUV</t>
  </si>
  <si>
    <t>Limpieza y orden de espacios educativos</t>
  </si>
  <si>
    <t>Superficies mojadas o resbalosas</t>
  </si>
  <si>
    <t>Caídas al mismo nivel.</t>
  </si>
  <si>
    <t>Esguinces o fracturas.</t>
  </si>
  <si>
    <t xml:space="preserve">Emplear productos de limpieza que no generen residuos resbaladizos.
</t>
  </si>
  <si>
    <t>Manejo de mobiliario (reubicación de escritorios, sillas, etc.)</t>
  </si>
  <si>
    <t xml:space="preserve">Manipulación manual de objetos pesados.
</t>
  </si>
  <si>
    <t>Sobrecarga física debido a la manipulación manual de cargas</t>
  </si>
  <si>
    <t>Lesiones musculares en extremidades superiores</t>
  </si>
  <si>
    <t xml:space="preserve">Capacitación en técnicas de levantamiento seguro </t>
  </si>
  <si>
    <t xml:space="preserve">Implementar Protocolo MMC </t>
  </si>
  <si>
    <t>Instalación y mantenimiento de equipos tecnológicos (pantallas, proyectores, routers)</t>
  </si>
  <si>
    <t>Trabajo en alturas.</t>
  </si>
  <si>
    <t>Caídas de altura</t>
  </si>
  <si>
    <t>Fracturas o lesiones graves</t>
  </si>
  <si>
    <t>Capacitación sobre: Uso de escaleras certificadas, arneses de seguridad, y evitar realizar esta tarea sin apoyo o supervisión.</t>
  </si>
  <si>
    <t>Uso de laboratorios informáticos por estudiantes y docentes</t>
  </si>
  <si>
    <t>Sobrecarga por posturas prolongadas al usar computadores.</t>
  </si>
  <si>
    <t>Sobrecarga postural debido a trabajo sentado.</t>
  </si>
  <si>
    <t>Tensión en extremidades superiores.</t>
  </si>
  <si>
    <t>Fomentar pausas activas cada 50 minutos.</t>
  </si>
  <si>
    <t>Desarrollo de programas de postgrado (magíster y doctorado).</t>
  </si>
  <si>
    <t>Revisión de bibliografía y documentos</t>
  </si>
  <si>
    <t>Desorden en el espacio de trabajo</t>
  </si>
  <si>
    <t>Caídas al mismo nivel</t>
  </si>
  <si>
    <t>fractura leve</t>
  </si>
  <si>
    <t>Mantener orden y limpieza en el área de trabajo (housekeeping)</t>
  </si>
  <si>
    <t>Uso de equipos electrónicos (computadoras, proyectores)</t>
  </si>
  <si>
    <t>Maquinas herramientas y equipos</t>
  </si>
  <si>
    <t>Equipos eléctricos en mal estado</t>
  </si>
  <si>
    <t>Contactos eléctricos directos baja tensión</t>
  </si>
  <si>
    <t>Quemaduras eléctricas</t>
  </si>
  <si>
    <t>Inspección y mantenimiento periódico de los equipos eléctricos</t>
  </si>
  <si>
    <t>Organización de reuniones y conferencias</t>
  </si>
  <si>
    <t>Aglomeración de personas en espacios reducidos</t>
  </si>
  <si>
    <t xml:space="preserve">Transmisión por inhalación dermal, oral y parenteral. </t>
  </si>
  <si>
    <t>Enfermedades infecciosas</t>
  </si>
  <si>
    <t>Fomentar el uso de medidas de higiene y ventilación adecuada</t>
  </si>
  <si>
    <t>Manipulación de documentos físicos</t>
  </si>
  <si>
    <t>Uso de tijeras, cúter o abrecartas</t>
  </si>
  <si>
    <t>Cortes por objetos herramientas corto punzantes</t>
  </si>
  <si>
    <t>Heridas superficiales en las manos</t>
  </si>
  <si>
    <t>Capacitación en uso adecuado de herramientas y  manipulación segura</t>
  </si>
  <si>
    <t>Instalación de carteles y material de difusión</t>
  </si>
  <si>
    <t>Uso de escaleras para instalación en altura</t>
  </si>
  <si>
    <t>Fracturas o contusiones graves</t>
  </si>
  <si>
    <t>Uso de escaleras certificadas y técnicas seguras de trabajo en altura</t>
  </si>
  <si>
    <t>Transporte de material académico y equipos</t>
  </si>
  <si>
    <t>Levantamiento de carga pesada</t>
  </si>
  <si>
    <t>Dolor lumbar o lesiones musculares</t>
  </si>
  <si>
    <t>Uso de técnicas adecuadas de levantamiento y equipos de ayuda como carritos</t>
  </si>
  <si>
    <t xml:space="preserve">Implementación Protocolo MMC </t>
  </si>
  <si>
    <t>Trabajo prolongado en escritorio</t>
  </si>
  <si>
    <t>Postura inadecuada por tiempo prolongado</t>
  </si>
  <si>
    <t>Sobrecarga postural debido a trabajo sentado</t>
  </si>
  <si>
    <t>Trastornos Musculoesqueléticas</t>
  </si>
  <si>
    <t>Pausas activas y ergonomía</t>
  </si>
  <si>
    <t>Uso de equipos de proyección en conferencias</t>
  </si>
  <si>
    <t>Exposición a radiación de pantallas y proyectores</t>
  </si>
  <si>
    <t>Daño en la visión</t>
  </si>
  <si>
    <t>Uso de filtros de pantalla y regulación de exposición a la luz</t>
  </si>
  <si>
    <t>Uso de productos de limpieza en oficinas y aulas</t>
  </si>
  <si>
    <t>Contacto con sustancias químicas de limpieza</t>
  </si>
  <si>
    <t>Contacto con otras sustancias químicas</t>
  </si>
  <si>
    <t>Irritación en la piel o problemas respiratorios</t>
  </si>
  <si>
    <t>Uso de guantes y ventilación adecuada</t>
  </si>
  <si>
    <t>Investigación científica y académica en múltiples disciplinas.</t>
  </si>
  <si>
    <t>Realización de experimentos químicos en laboratorios</t>
  </si>
  <si>
    <t>Manejo de sustancias químicas.</t>
  </si>
  <si>
    <t>Contacto con sustancias cáusticas y/o corrosivas.</t>
  </si>
  <si>
    <t xml:space="preserve">Quemaduras químicas en la piel </t>
  </si>
  <si>
    <t>Uso obligatorio de equipo de protección personal (guantes, gafas de seguridad, bata)</t>
  </si>
  <si>
    <t>Manipulación de muestras biológicas</t>
  </si>
  <si>
    <t>Exposición a microorganismos infecciosos.</t>
  </si>
  <si>
    <t xml:space="preserve">Infecciones respiratorias </t>
  </si>
  <si>
    <t>Capacitación de uso de cabinas de bioseguridad, mascarillas, guantes y esterilización de equipos tras su uso.</t>
  </si>
  <si>
    <t>Toma de datos en terrenos irregulares durante investigaciones de campo</t>
  </si>
  <si>
    <t>Superficies inestables o resbaladizas.</t>
  </si>
  <si>
    <t>Esguinces</t>
  </si>
  <si>
    <t>Inspección de uso de calzado adecuado, análisis previo del terreno y equipos de soporte (bastones o arneses si es necesario).</t>
  </si>
  <si>
    <t>Instalación de equipos tecnológicos de investigación</t>
  </si>
  <si>
    <t>Trabajo en altura para instalación de antenas o dispositivos.</t>
  </si>
  <si>
    <t>Lesiones graves.</t>
  </si>
  <si>
    <t>Inspección de uso de arneses de seguridad y  plataformas estables</t>
  </si>
  <si>
    <t>Trabajo con herramientas cortantes para disección o análisis</t>
  </si>
  <si>
    <t>Uso de bisturís y objetos punzocortantes.</t>
  </si>
  <si>
    <t xml:space="preserve">Cortes por herramientas corto-punzantes.
</t>
  </si>
  <si>
    <t>Heridas en las manos o dedos.</t>
  </si>
  <si>
    <t>Capacitación de uso de guantes resistentes a cortes, técnicas adecuadas de manejo y almacenaje seguro</t>
  </si>
  <si>
    <t>Procesamiento de muestras en equipos con partes móviles</t>
  </si>
  <si>
    <t>Exposición a máquinas con elementos giratorios o móviles.</t>
  </si>
  <si>
    <t>Atrapamiento.</t>
  </si>
  <si>
    <t>Amputaciones parciales.</t>
  </si>
  <si>
    <t>Capacitación para operar maquinaria y procedimientos de parada segura.</t>
  </si>
  <si>
    <t>Almacenamiento y transporte de materiales pesados para investigaciones</t>
  </si>
  <si>
    <t>Manipulación manual de cargas</t>
  </si>
  <si>
    <t>Sobrecarga física debido a la manipulación manual de cargas.</t>
  </si>
  <si>
    <t xml:space="preserve">Lesiones en la columna vertebral </t>
  </si>
  <si>
    <t>Capacitación de uso de carros de transporte, técnica correcta de levantamiento y de evitar esfuerzos innecesarios.</t>
  </si>
  <si>
    <t>Uso prolongado de computadoras para análisis de datos</t>
  </si>
  <si>
    <t>Posturas prolongadas y estáticas.</t>
  </si>
  <si>
    <t>Dolores lumbares</t>
  </si>
  <si>
    <t xml:space="preserve"> Pausas activas y ejercicios compensatorios</t>
  </si>
  <si>
    <t>Almacenamiento de reactivos químicos en laboratorio</t>
  </si>
  <si>
    <t>Manejo y almacenamiento inadecuado de sustancias peligrosas.</t>
  </si>
  <si>
    <t>Explosiones</t>
  </si>
  <si>
    <t>Quemaduras</t>
  </si>
  <si>
    <t>Capacitación de Almacenamiento en gabinetes especializados, separación según compatibilidad química y monitoreo continuo de condiciones del ambiente.</t>
  </si>
  <si>
    <t>Formación integral en competencias profesionales y éticas.</t>
  </si>
  <si>
    <t>Preparación y entrega de clases en aula</t>
  </si>
  <si>
    <t>Prolongación del tiempo en posiciones estáticas o de pie.</t>
  </si>
  <si>
    <t>Fatiga muscular en las extremidades inferiores.</t>
  </si>
  <si>
    <t>Capacitación de pausas activas, uso de calzado ergonómico y alternancia entre posiciones de pie y sentado.</t>
  </si>
  <si>
    <t>Uso de equipos audiovisuales en clases presenciales</t>
  </si>
  <si>
    <t>Mal estado de conexiones eléctricas o equipos</t>
  </si>
  <si>
    <t>Contactos eléctricos directos de baja tensión.</t>
  </si>
  <si>
    <t>Descargas eléctricas leves o moderadas</t>
  </si>
  <si>
    <t>Inspección periódica de equipos eléctricos y sobre  uso de protectores de circuito.</t>
  </si>
  <si>
    <t>Uso de plataformas virtuales para enseñanza remota</t>
  </si>
  <si>
    <t>Uso prolongado de pantallas.</t>
  </si>
  <si>
    <t>Fatiga visual</t>
  </si>
  <si>
    <t>Aplicar la regla 20-20-20 (descansar cada 20 minutos mirando a 20 pies por 20 segundos)</t>
  </si>
  <si>
    <t>Supervisión de trabajos prácticos en laboratorios</t>
  </si>
  <si>
    <t>Manejo inadecuado de herramientas o materiales.</t>
  </si>
  <si>
    <t>Cortes por objetos herramientas corto punzantes.</t>
  </si>
  <si>
    <t>Capacitación en el uso adecuado de herramientas</t>
  </si>
  <si>
    <t>Organización de eventos académicos con público</t>
  </si>
  <si>
    <t>Superficies resbaladizas o desordenadas en el área del evento.</t>
  </si>
  <si>
    <t>Contusiones Leves</t>
  </si>
  <si>
    <t>Limpieza y señalización adecuada de las áreas de tránsito.</t>
  </si>
  <si>
    <t>Tutorías individuales con estudiantes</t>
  </si>
  <si>
    <t>Prolongación de posiciones sedentarias.</t>
  </si>
  <si>
    <t>Dolor lumbar o cervical.</t>
  </si>
  <si>
    <t>Pausas activas cada hora.</t>
  </si>
  <si>
    <t>Almacenamiento y manejo de materiales académicos en oficinas</t>
  </si>
  <si>
    <t>Levantamiento inadecuado de cargas.</t>
  </si>
  <si>
    <t>Lesiones en la espalda o sobrecarga muscular.</t>
  </si>
  <si>
    <t>Capacitación en técnicas de levantamiento y uso de carros de transporte.</t>
  </si>
  <si>
    <t>Participación en talleres y prácticas de campo</t>
  </si>
  <si>
    <t>Terrenos irregulares o superficies inestables.</t>
  </si>
  <si>
    <t>Caídas a distinto nivel.</t>
  </si>
  <si>
    <t>Fracturas</t>
  </si>
  <si>
    <t>Uso de calzado apropiado</t>
  </si>
  <si>
    <t>Uso de proyectores o equipos con lámparas de alta intensidad</t>
  </si>
  <si>
    <t>Exposición directa a luz intensa o radiaciones</t>
  </si>
  <si>
    <t xml:space="preserve">Irritación ocular </t>
  </si>
  <si>
    <t>Evitar el contacto visual directo con la fuente de luz y utilizar protecciones adecuadas en los equipos.</t>
  </si>
  <si>
    <t>Organización de actividades de extensión universitaria.</t>
  </si>
  <si>
    <t>Planificación de eventos de extensión universitaria</t>
  </si>
  <si>
    <t>Carga mental debido a la presión por cumplir plazos.</t>
  </si>
  <si>
    <t xml:space="preserve">Dimensión carga de trabajo </t>
  </si>
  <si>
    <t xml:space="preserve">Estrés laboral </t>
  </si>
  <si>
    <t>Inspección en delegación de tareas, establecimiento de cronogramas claros y pausas para reducir la carga mental.</t>
  </si>
  <si>
    <t xml:space="preserve">Implementar Protocolo CEAL-SM </t>
  </si>
  <si>
    <t>Instalación de equipos audiovisuales para eventos</t>
  </si>
  <si>
    <t>Manipulación inadecuada de equipos pesados.</t>
  </si>
  <si>
    <t>Lesiones lumbares</t>
  </si>
  <si>
    <t>Inspección de uso de herramientas de transporte como carros o elevadores y capacitación en técnicas de levantamiento.</t>
  </si>
  <si>
    <t>Supervisión del montaje de escenarios</t>
  </si>
  <si>
    <t>Trabajo en alturas al montar estructuras.</t>
  </si>
  <si>
    <t>contusiones graves</t>
  </si>
  <si>
    <t>Uso de arneses de seguridad y líneas de vida certificadas.</t>
  </si>
  <si>
    <t>Control de acceso de participantes al evento</t>
  </si>
  <si>
    <t>Contacto físico con multitudes.</t>
  </si>
  <si>
    <t>Contacto con personas.</t>
  </si>
  <si>
    <t>Lesiones leves por empujones o golpes.</t>
  </si>
  <si>
    <t>Colocar barreras de control</t>
  </si>
  <si>
    <t>Transporte de materiales entre áreas del evento</t>
  </si>
  <si>
    <t>Obstáculos en el área de tránsito.</t>
  </si>
  <si>
    <t>Torceduras</t>
  </si>
  <si>
    <t>Mantener despejados los pasillos y señalizar adecuadamente las zonas de riesgo.</t>
  </si>
  <si>
    <t>Supervisión de actividades al aire libre</t>
  </si>
  <si>
    <t>Exposición a calor.</t>
  </si>
  <si>
    <t>Deshidratación</t>
  </si>
  <si>
    <t>hidratación constante y organizar tiempos de descanso en zonas de sombra.</t>
  </si>
  <si>
    <t xml:space="preserve">Implementar Protocolo RUV </t>
  </si>
  <si>
    <t>Organización de actividades prácticas con materiales peligrosos</t>
  </si>
  <si>
    <t>Manipulación de productos químicos.</t>
  </si>
  <si>
    <t>Contacto con sustancias químicas.</t>
  </si>
  <si>
    <t xml:space="preserve">Quemaduras químicas </t>
  </si>
  <si>
    <t>Capacitación de uso de guantes, gafas de seguridad y materiales informativos sobre manejo de químicos.</t>
  </si>
  <si>
    <t>Instalación de iluminación y cables eléctricos</t>
  </si>
  <si>
    <t>Conexiones defectuosas o mal aisladas.</t>
  </si>
  <si>
    <t>Descargas eléctricas.</t>
  </si>
  <si>
    <t>Inspección previa del sistema eléctrico</t>
  </si>
  <si>
    <t>Desmontaje y almacenamiento de equipos al finalizar el evento</t>
  </si>
  <si>
    <t>Desprendimiento de objetos durante el desmontaje.</t>
  </si>
  <si>
    <t>Golpes en extremidades</t>
  </si>
  <si>
    <t>Capacitación uso de cascos de seguridad y supervisión del desmontaje</t>
  </si>
  <si>
    <t>Gestión de convenios de intercambio académico internacional.</t>
  </si>
  <si>
    <t>Negociación y firma de acuerdos internacionales</t>
  </si>
  <si>
    <t>Exigencias laborales intensas.</t>
  </si>
  <si>
    <t>Fatiga mental</t>
  </si>
  <si>
    <t>Distribución adecuada de tareas</t>
  </si>
  <si>
    <t>Organización de reuniones virtuales con instituciones internacionales</t>
  </si>
  <si>
    <t>Postura prolongada frente a pantallas.</t>
  </si>
  <si>
    <t>Uso de sillas ergonómicas</t>
  </si>
  <si>
    <t>Redacción y revisión de documentos legales de convenios</t>
  </si>
  <si>
    <t>Trabajo prolongado en computadora.</t>
  </si>
  <si>
    <t>Sobrecarga física debido al trabajo repetitivo de las extremidades superiores.</t>
  </si>
  <si>
    <t>síndrome del túnel carpiano.</t>
  </si>
  <si>
    <t>Realización de ejercicios de estiramiento</t>
  </si>
  <si>
    <t xml:space="preserve">Implementar protocolo TMERT </t>
  </si>
  <si>
    <t>Coordinación de movilidades internacionales (estudiantes y docentes)</t>
  </si>
  <si>
    <t>Trabajo bajo presión por fechas límite.</t>
  </si>
  <si>
    <t xml:space="preserve">Dimensiòn carga de trabajo </t>
  </si>
  <si>
    <t>Ansiedad o trastornos del sueño.</t>
  </si>
  <si>
    <t>Priorización de tareas y definición clara de plazos con anticipación.</t>
  </si>
  <si>
    <t>Visitas a embajadas u oficinas de gobierno para trámites</t>
  </si>
  <si>
    <t>Tránsito por áreas con pavimento irregular.</t>
  </si>
  <si>
    <t>Heridas, contusiones</t>
  </si>
  <si>
    <t>Uso de calzado antideslizante</t>
  </si>
  <si>
    <t>Asistencia a ferias internacionales educativas</t>
  </si>
  <si>
    <t>Exposición prolongada a ruidos en los recintos.</t>
  </si>
  <si>
    <t>Exposición a ruido</t>
  </si>
  <si>
    <t>Pérdida temporal de audición.</t>
  </si>
  <si>
    <t>Uso de tapones auditivos</t>
  </si>
  <si>
    <t xml:space="preserve">Implementar Protocolo PREXOR </t>
  </si>
  <si>
    <t>Recepción y traslado de delegaciones internacionales</t>
  </si>
  <si>
    <t>Conducción de vehículos para traslados.</t>
  </si>
  <si>
    <t>Atropellos</t>
  </si>
  <si>
    <t>Lesiones físicas por colisiones.</t>
  </si>
  <si>
    <t>Capacitación sobre conducción responsable, revisión técnica del vehículo antes del traslado y Manejo a la defensiva</t>
  </si>
  <si>
    <t>Organización de talleres y capacitaciones para estudiantes internacionales</t>
  </si>
  <si>
    <t>Manipulación de materiales o equipos educativos.</t>
  </si>
  <si>
    <t>Contusiones en extremidades.</t>
  </si>
  <si>
    <t>Inspección previa de equipos y almacenamiento seguro de materiales.</t>
  </si>
  <si>
    <t>Supervisión de contratos con proveedores internacionales</t>
  </si>
  <si>
    <t>Contacto prolongado con ambientes de aire acondicionado.</t>
  </si>
  <si>
    <t>Exposición a frío.</t>
  </si>
  <si>
    <t>infecciones respiratorias leves.</t>
  </si>
  <si>
    <t>Uso de ropa adecuada</t>
  </si>
  <si>
    <t>Promoción de la innovación y el emprendimiento estudiantil.</t>
  </si>
  <si>
    <t>Organización de talleres de capacitación en innovación</t>
  </si>
  <si>
    <t>Trabajos prolongados en posiciones estáticas.</t>
  </si>
  <si>
    <t>Sobrecarga postural debido a trabajo de pie.</t>
  </si>
  <si>
    <t>Dolor lumbar o fatiga muscular.</t>
  </si>
  <si>
    <t>Alternancia entre actividades sentado y de pie, pausas activas.</t>
  </si>
  <si>
    <t>Supervisión de laboratorios de prototipado</t>
  </si>
  <si>
    <t>Manipulación de herramientas y equipos.</t>
  </si>
  <si>
    <t>Cortes por objetos o herramientas corto punzantes.</t>
  </si>
  <si>
    <t>Cortes en manos o dedos.</t>
  </si>
  <si>
    <t>Capacitación de uso de guantes de seguridad y manejo de herramientas.</t>
  </si>
  <si>
    <t>Evaluación de proyectos estudiantiles en ferias de innovación</t>
  </si>
  <si>
    <t>Exposición prolongada a ruidos en recintos cerrados.</t>
  </si>
  <si>
    <t>Fatiga auditiva .</t>
  </si>
  <si>
    <t>protección auditiva</t>
  </si>
  <si>
    <t>Coordinación de actividades al aire libre para fomentar creatividad</t>
  </si>
  <si>
    <t>Superficies irregulares en áreas exteriores.</t>
  </si>
  <si>
    <t>Inspección previa del área y de señalización de zonas de riesgo.</t>
  </si>
  <si>
    <t>Montaje y desmontaje de stands para exposiciones</t>
  </si>
  <si>
    <t>Manipulación de estructuras y materiales pesados.</t>
  </si>
  <si>
    <t>Uso de técnicas seguras de levantamiento y ayuda mecánica o en equipo.</t>
  </si>
  <si>
    <t>Desarrollo de prototipos con impresoras 3D y equipos electrónicos</t>
  </si>
  <si>
    <t>Contacto con electricidad en equipos.</t>
  </si>
  <si>
    <t>Descarga eléctrica.</t>
  </si>
  <si>
    <t>Revisión periódica de equipos y uso de sistemas de protección eléctrica.</t>
  </si>
  <si>
    <t>Organización de concursos de emprendimiento estudiantil</t>
  </si>
  <si>
    <t>Estrés por organización y plazos ajustados.</t>
  </si>
  <si>
    <t>Ansiedad o agotamiento mental.</t>
  </si>
  <si>
    <t>Soporte de un equipo multidisciplinario.</t>
  </si>
  <si>
    <t>Implementar protocolo CEAL-SM</t>
  </si>
  <si>
    <t>Visitas a empresas para establecer alianzas estratégicas</t>
  </si>
  <si>
    <t>Tránsito en zonas con tráfico vehicular.</t>
  </si>
  <si>
    <t>Atropellos o golpes con vehículos.</t>
  </si>
  <si>
    <t>Lesiones por impacto.</t>
  </si>
  <si>
    <t>Uso de rutas seguras y chalecos reflectantes en zonas de riesgo.</t>
  </si>
  <si>
    <t>Presentaciones y conferencias ante públicos grandes</t>
  </si>
  <si>
    <t>Sobrecarga vocal por exposición prolongada</t>
  </si>
  <si>
    <t>Otro riesgo: esfuerzo vocal elevado</t>
  </si>
  <si>
    <t>Afonía o daño a las cuerdas vocales.</t>
  </si>
  <si>
    <t xml:space="preserve"> Uso de micrófonos y técnicas de cuidado vocal</t>
  </si>
  <si>
    <t>Programas de educación continua y diplomados.</t>
  </si>
  <si>
    <t>Diseño de contenidos para programas y diplomados</t>
  </si>
  <si>
    <t>Trabajo prolongado frente a pantallas.</t>
  </si>
  <si>
    <t>Rigidez muscular.</t>
  </si>
  <si>
    <t>Pausas activas regulares.</t>
  </si>
  <si>
    <t>Organización de actividades presenciales para los participantes</t>
  </si>
  <si>
    <t>Superficies resbaladizas en salas o pasillos.</t>
  </si>
  <si>
    <t>Lesiones leves.</t>
  </si>
  <si>
    <t>Colocar señalización en áreas húmedas y asegurar el buen estado de las superficies.</t>
  </si>
  <si>
    <t>Supervisión del uso de equipos audiovisuales en aulas</t>
  </si>
  <si>
    <t>Manipulación de equipos eléctricos.</t>
  </si>
  <si>
    <t>Revisiones periódicas de cables y enchufes</t>
  </si>
  <si>
    <t>Coordinación de actividades al aire libre para diplomados</t>
  </si>
  <si>
    <t>Presencia de superficies irregulares.</t>
  </si>
  <si>
    <t>Lesiones en tobillos o rodillas.</t>
  </si>
  <si>
    <t>Evaluar previamente las condiciones del terreno</t>
  </si>
  <si>
    <t>Montaje y desmontaje de equipos y mobiliario para eventos</t>
  </si>
  <si>
    <t>Levantamiento de objetos pesados.</t>
  </si>
  <si>
    <t>Lesiones musculares</t>
  </si>
  <si>
    <t>Capacitación de Uso de técnicas seguras de levantamiento y ayuda mecánica o en equipo.</t>
  </si>
  <si>
    <t>Ejecución de clases prácticas en laboratorios</t>
  </si>
  <si>
    <t>Manejo de herramientas o equipos cortantes.</t>
  </si>
  <si>
    <t>Heridas en manos o dedos.</t>
  </si>
  <si>
    <t>Capacitación de uso de guantes de seguridad y  sobre el uso correcto de herramientas.</t>
  </si>
  <si>
    <t>Presentaciones de proyectos en auditorios</t>
  </si>
  <si>
    <t>Sobrecarga vocal por hablar por tiempos prolongados.</t>
  </si>
  <si>
    <t>Pérdida temporal de la voz.</t>
  </si>
  <si>
    <t>Uso de micrófonos y alternancia de expositores.</t>
  </si>
  <si>
    <t>Coordinación de clases virtuales para programas y diplomados</t>
  </si>
  <si>
    <t>Exposición prolongada a pantallas digitales.</t>
  </si>
  <si>
    <t>Uso de filtros de luz azul</t>
  </si>
  <si>
    <t>Supervisión de actividades prácticas en campo</t>
  </si>
  <si>
    <t>Transporte en zonas con alto tráfico vehicular</t>
  </si>
  <si>
    <t>Uso de rutas seguras y chalecos reflectantes en caso de baja visibilidad.</t>
  </si>
  <si>
    <t>Vinculación con el sector público, privado y social.</t>
  </si>
  <si>
    <t>Organización de reuniones con representantes del sector público, privado y social</t>
  </si>
  <si>
    <t>Superficies resbaladizas en salas de reuniones.</t>
  </si>
  <si>
    <t>Verificar y señalizar áreas húmedas o con riesgo de resbalones.</t>
  </si>
  <si>
    <t>Realización de visitas a empresas e instituciones</t>
  </si>
  <si>
    <t>Choque contra objetos.</t>
  </si>
  <si>
    <t>Golpes en extremidades.</t>
  </si>
  <si>
    <t>recorridos guiados en áreas señalizadas.</t>
  </si>
  <si>
    <t>Supervisión de proyectos colaborativos en campo</t>
  </si>
  <si>
    <t>Presencia de terrenos irregulares.</t>
  </si>
  <si>
    <t>Inspección y reparación  previa del terreno</t>
  </si>
  <si>
    <t>Manejo de documentos y materiales físicos para convenios</t>
  </si>
  <si>
    <t>Manipulación de objetos con bordes cortantes (papel, clips).</t>
  </si>
  <si>
    <t>Cortes superficiales en manos</t>
  </si>
  <si>
    <t>Capacitación en cuidado en la manipulación y uso de EPP</t>
  </si>
  <si>
    <t>Exposición de avances y resultados en auditorios</t>
  </si>
  <si>
    <t>Montaje de equipos audiovisuales.</t>
  </si>
  <si>
    <t>Verificación previa de conexiones eléctricas</t>
  </si>
  <si>
    <t>Transporte de materiales a eventos y reuniones externas</t>
  </si>
  <si>
    <t>Levantamiento y traslado de objetos pesados.</t>
  </si>
  <si>
    <t>Lesiones musculares en espalda o brazos.</t>
  </si>
  <si>
    <t>Técnicas seguras de levantamiento.</t>
  </si>
  <si>
    <t>Participación en ferias y exposiciones</t>
  </si>
  <si>
    <t>Colocación de stands o exhibidores.</t>
  </si>
  <si>
    <t>Caídas de objetos.</t>
  </si>
  <si>
    <t>Golpes en extremidades o cabeza.</t>
  </si>
  <si>
    <t>Verificación de la estabilidad de las estructuras montadas</t>
  </si>
  <si>
    <t>Coordinación de actividades de campo en comunidades</t>
  </si>
  <si>
    <t>Exposición a condiciones climáticas adversas</t>
  </si>
  <si>
    <t>agotamiento por calor.</t>
  </si>
  <si>
    <t>Inspección de Uso de ropa ligera, de hidratación constante y pausas en sombra.</t>
  </si>
  <si>
    <t>Desarrollo de eventos en instalaciones externas</t>
  </si>
  <si>
    <t>Espacios con iluminación deficiente en pasillos o accesos.</t>
  </si>
  <si>
    <t>Lesiones por tropiezos o escalones no visibles.</t>
  </si>
  <si>
    <t>Inspección previa de las instalaciones y de señalización de áreas con baja iluminación.</t>
  </si>
  <si>
    <t>Acceso a bibliotecas, laboratorios y recursos tecnológicos avanzados.</t>
  </si>
  <si>
    <t>Acceso a estanterías en bibliotecas</t>
  </si>
  <si>
    <t>Escaleras o bancos inestables para alcanzar libros en estantes altos.</t>
  </si>
  <si>
    <t xml:space="preserve">supervisión de uso de escaleras certificadas con antideslizante </t>
  </si>
  <si>
    <t>Sobrecarga de conexiones eléctricas.</t>
  </si>
  <si>
    <t>Inspección regular de instalaciones y uso de protectores eléctricos.</t>
  </si>
  <si>
    <t>Manipulación de equipos tecnológicos avanzados</t>
  </si>
  <si>
    <t>Caída accidental de equipos pesados.</t>
  </si>
  <si>
    <t>Lesiones en pies o manos.</t>
  </si>
  <si>
    <t>Capacitación en manipulación segura y uso de soportes adecuados.</t>
  </si>
  <si>
    <t>Mantenimiento de equipos electrónicos</t>
  </si>
  <si>
    <t>Contacto con circuitos activos.</t>
  </si>
  <si>
    <t>Contactos eléctricos directos baja tensión.</t>
  </si>
  <si>
    <t xml:space="preserve">Quemaduras </t>
  </si>
  <si>
    <t>Inspección y Capacitación de desconexión del equipo antes de realizar mantenimiento y uso de herramientas aislantes.</t>
  </si>
  <si>
    <t>Reposición de libros y materiales en bibliotecas</t>
  </si>
  <si>
    <t>Carga manual de materiales pesados.</t>
  </si>
  <si>
    <t>Capacitación en técnicas de levantamiento y uso de carritos.</t>
  </si>
  <si>
    <t>Instalación de nuevos equipos en laboratorios</t>
  </si>
  <si>
    <t>Manipulación de herramientas punzantes o cortantes.</t>
  </si>
  <si>
    <t>Inspección de uso de guantes de seguridad y herramientas adecuadas.</t>
  </si>
  <si>
    <t>Limpieza de espacios en bibliotecas y laboratorios</t>
  </si>
  <si>
    <t>Pisos mojados después de limpieza.</t>
  </si>
  <si>
    <t>Contusiones</t>
  </si>
  <si>
    <t>Señalización de áreas húmedas y supervisión de limpieza.</t>
  </si>
  <si>
    <t>Uso de equipos de impresión en laboratorios</t>
  </si>
  <si>
    <t>Sobrecarga en el uso de las impresoras.</t>
  </si>
  <si>
    <t>Quemaduras leves en manos.</t>
  </si>
  <si>
    <t xml:space="preserve"> capacitación para evitar contacto con áreas calientes y de uso de EPP</t>
  </si>
  <si>
    <t>Uso de realidad virtual o simuladores tecnológicos</t>
  </si>
  <si>
    <t>Prolongada exposición a pantallas o dispositivos.</t>
  </si>
  <si>
    <t xml:space="preserve">Fatiga visual </t>
  </si>
  <si>
    <t>Pausas programadas y ajuste de la configuración de dispositivos.</t>
  </si>
  <si>
    <t>Apoyo académico y emocional para estudiantes.</t>
  </si>
  <si>
    <t>Realización de tutorías académicas individuales</t>
  </si>
  <si>
    <t>Prolongadas sesiones sentado.</t>
  </si>
  <si>
    <t>Dolor lumbar o rigidez muscular.</t>
  </si>
  <si>
    <t xml:space="preserve">Pausas activas </t>
  </si>
  <si>
    <t>implementar Protocolo TMERT</t>
  </si>
  <si>
    <t>Reuniones de orientación emocional grupales</t>
  </si>
  <si>
    <t>Estrés por manejo de múltiples problemas emocionales.</t>
  </si>
  <si>
    <t xml:space="preserve">Dimensión exigencias emocionales </t>
  </si>
  <si>
    <t xml:space="preserve">Agotamiento emocional </t>
  </si>
  <si>
    <t>Capacitación en técnicas de manejo del estrés</t>
  </si>
  <si>
    <t>Revisión de tareas y exámenes entregados físicamente</t>
  </si>
  <si>
    <t>Manipulación repetitiva de documentos.</t>
  </si>
  <si>
    <t>inflamación en muñecas y dedos.</t>
  </si>
  <si>
    <t>ejercicios de estiramiento.</t>
  </si>
  <si>
    <t>Apoyo a estudiantes en el uso de recursos digitales</t>
  </si>
  <si>
    <t>Prolongada exposición a pantallas.</t>
  </si>
  <si>
    <t>Configuración adecuada de monitores y pausas de 20-20-20 (descansar 20 segundos cada 20 minutos mirando algo a 20 pies de distancia).</t>
  </si>
  <si>
    <t>Acompañamiento en eventos académicos fuera del campus</t>
  </si>
  <si>
    <t>Desplazamiento en transporte.</t>
  </si>
  <si>
    <t>Choque, colisión o volcamiento</t>
  </si>
  <si>
    <t>Lesiones por accidente de tráfico.</t>
  </si>
  <si>
    <t>Uso de transporte seguro y cumplimiento de normativas viales.</t>
  </si>
  <si>
    <t>Supervisión y cumplimiento de normativas de calidad educativa.</t>
  </si>
  <si>
    <t>Revisión de documentación académica y administrativa</t>
  </si>
  <si>
    <t>Trabajo prolongado sentado revisando documentos.</t>
  </si>
  <si>
    <t>Realizar pausas activas y usar mobiliario ergonómico.</t>
  </si>
  <si>
    <t>Inspección de aulas y espacios educativos</t>
  </si>
  <si>
    <t>Materiales fuera de lugar.</t>
  </si>
  <si>
    <t>Torceduras o esguinces.</t>
  </si>
  <si>
    <t>Mantener las áreas despejadas</t>
  </si>
  <si>
    <t>Supervisión de prácticas en laboratorios</t>
  </si>
  <si>
    <t>Materias Primas y sustancias</t>
  </si>
  <si>
    <t>Uso de equipos o materiales químicos</t>
  </si>
  <si>
    <t>Quemaduras en piel.</t>
  </si>
  <si>
    <t>Inspección de uso obligatorio de guantes y gafas de seguridad y de manejo adecuado de sustancias Químicas</t>
  </si>
  <si>
    <t>Realización de reuniones con personal docente</t>
  </si>
  <si>
    <t>Sobrecarga emocional por resolución de conflictos.</t>
  </si>
  <si>
    <t xml:space="preserve">Dimensión calidad de liderazgo </t>
  </si>
  <si>
    <t>Estrés Laboral</t>
  </si>
  <si>
    <t>Capacitación en manejo de conflictos y soporte psicológico.</t>
  </si>
  <si>
    <t>Auditorías de cumplimiento de normativa en instalaciones</t>
  </si>
  <si>
    <t xml:space="preserve">Inspección de zonas con desniveles </t>
  </si>
  <si>
    <t>barandillas en las zonas altas.</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</si>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</sst>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b/>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i/>
      <sz val="10"/>
      <color rgb="FF808080"/>
      <name val="Calibri"/>
      <family val="2"/>
      <charset val="204"/>
    </font>
    <font>
      <sz val="10"/>
      <color rgb="FF000000"/>
      <name val="Calibri"/>
      <family val="2"/>
    </font>
    <font>
      <sz val="11"/>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3" tint="0.79998168889431442"/>
        <bgColor indexed="64"/>
      </patternFill>
    </fill>
    <fill>
      <patternFill patternType="solid">
        <fgColor rgb="FF00B050"/>
        <bgColor indexed="64"/>
      </patternFill>
    </fill>
    <fill>
      <patternFill patternType="solid">
        <fgColor rgb="FFCCCC00"/>
        <bgColor indexed="64"/>
      </patternFill>
    </fill>
  </fills>
  <borders count="4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indexed="64"/>
      </top>
      <bottom style="thin">
        <color indexed="64"/>
      </bottom>
      <diagonal/>
    </border>
    <border>
      <left/>
      <right/>
      <top style="thin">
        <color rgb="FF000000"/>
      </top>
      <bottom style="thin">
        <color rgb="FF000000"/>
      </bottom>
      <diagonal/>
    </border>
    <border>
      <left style="thin">
        <color rgb="FF000000"/>
      </left>
      <right/>
      <top style="thin">
        <color rgb="FF000000"/>
      </top>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auto="1"/>
      </left>
      <right style="thin">
        <color auto="1"/>
      </right>
      <top style="thin">
        <color rgb="FF000000"/>
      </top>
      <bottom/>
      <diagonal/>
    </border>
    <border>
      <left/>
      <right style="thin">
        <color auto="1"/>
      </right>
      <top style="thin">
        <color rgb="FF000000"/>
      </top>
      <bottom/>
      <diagonal/>
    </border>
    <border>
      <left style="thin">
        <color indexed="64"/>
      </left>
      <right/>
      <top style="thin">
        <color rgb="FF000000"/>
      </top>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auto="1"/>
      </right>
      <top style="thin">
        <color rgb="FF000000"/>
      </top>
      <bottom/>
      <diagonal/>
    </border>
    <border>
      <left/>
      <right style="thin">
        <color rgb="FF000000"/>
      </right>
      <top/>
      <bottom style="thin">
        <color rgb="FF000000"/>
      </bottom>
      <diagonal/>
    </border>
    <border>
      <left style="thin">
        <color rgb="FF000000"/>
      </left>
      <right style="thin">
        <color auto="1"/>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right/>
      <top style="thin">
        <color rgb="FF000000"/>
      </top>
      <bottom/>
      <diagonal/>
    </border>
  </borders>
  <cellStyleXfs count="1">
    <xf numFmtId="0" fontId="0" fillId="0" borderId="0"/>
  </cellStyleXfs>
  <cellXfs count="227">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0" fillId="4" borderId="4" xfId="0" applyFont="1" applyFill="1" applyBorder="1" applyAlignment="1">
      <alignment horizontal="center" vertical="center" wrapText="1" readingOrder="1"/>
    </xf>
    <xf numFmtId="0" fontId="13" fillId="4" borderId="4" xfId="0" applyFont="1" applyFill="1" applyBorder="1" applyAlignment="1">
      <alignment horizontal="center" vertical="center" wrapText="1" readingOrder="1"/>
    </xf>
    <xf numFmtId="0" fontId="0" fillId="2" borderId="4" xfId="0" applyFill="1" applyBorder="1" applyAlignment="1">
      <alignment horizontal="center" vertical="center" wrapText="1"/>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0" fillId="2" borderId="3" xfId="0" applyFill="1" applyBorder="1"/>
    <xf numFmtId="0" fontId="0" fillId="2" borderId="4" xfId="0" applyFill="1" applyBorder="1"/>
    <xf numFmtId="0" fontId="0" fillId="0" borderId="13" xfId="0" applyBorder="1" applyAlignment="1">
      <alignment horizontal="center" vertical="center" wrapText="1"/>
    </xf>
    <xf numFmtId="0" fontId="0" fillId="2" borderId="13" xfId="0" applyFill="1" applyBorder="1" applyAlignment="1">
      <alignment horizontal="center" vertical="center" wrapText="1"/>
    </xf>
    <xf numFmtId="0" fontId="0" fillId="2" borderId="5" xfId="0" applyFill="1" applyBorder="1" applyAlignment="1">
      <alignment horizontal="center" vertical="center"/>
    </xf>
    <xf numFmtId="0" fontId="0" fillId="0" borderId="15" xfId="0" applyBorder="1" applyAlignment="1">
      <alignment horizontal="center" vertical="center" wrapText="1"/>
    </xf>
    <xf numFmtId="0" fontId="0" fillId="2" borderId="15" xfId="0" applyFill="1" applyBorder="1" applyAlignment="1">
      <alignment horizontal="center" vertical="center" wrapText="1"/>
    </xf>
    <xf numFmtId="0" fontId="0" fillId="2" borderId="3" xfId="0" applyFill="1" applyBorder="1" applyAlignment="1">
      <alignment horizontal="center" vertical="center"/>
    </xf>
    <xf numFmtId="0" fontId="0" fillId="0" borderId="5" xfId="0" applyBorder="1" applyAlignment="1">
      <alignment horizontal="center" vertical="center" wrapText="1"/>
    </xf>
    <xf numFmtId="0" fontId="0" fillId="2" borderId="15" xfId="0" applyFill="1" applyBorder="1" applyAlignment="1">
      <alignment horizontal="center" vertical="center"/>
    </xf>
    <xf numFmtId="0" fontId="0" fillId="2" borderId="3" xfId="0" applyFill="1" applyBorder="1" applyAlignment="1">
      <alignment horizontal="center" vertical="center" wrapText="1"/>
    </xf>
    <xf numFmtId="0" fontId="0" fillId="2" borderId="16" xfId="0" applyFill="1" applyBorder="1" applyAlignment="1">
      <alignment horizontal="center" vertical="center" wrapText="1"/>
    </xf>
    <xf numFmtId="0" fontId="0" fillId="0" borderId="0" xfId="0" applyAlignment="1">
      <alignment horizontal="center" vertical="center" wrapText="1"/>
    </xf>
    <xf numFmtId="0" fontId="0" fillId="2" borderId="5" xfId="0"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wrapText="1"/>
    </xf>
    <xf numFmtId="0" fontId="0" fillId="0" borderId="17" xfId="0"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0" fillId="0" borderId="15" xfId="0" applyBorder="1" applyAlignment="1">
      <alignment horizontal="center" wrapText="1"/>
    </xf>
    <xf numFmtId="0" fontId="0" fillId="2" borderId="16" xfId="0" applyFill="1" applyBorder="1" applyAlignment="1">
      <alignment horizontal="center" vertical="center"/>
    </xf>
    <xf numFmtId="0" fontId="0" fillId="0" borderId="17" xfId="0" applyBorder="1" applyAlignment="1">
      <alignment horizontal="center" wrapText="1"/>
    </xf>
    <xf numFmtId="0" fontId="0" fillId="0" borderId="18" xfId="0" applyBorder="1" applyAlignment="1">
      <alignment horizontal="center" vertical="center" wrapText="1"/>
    </xf>
    <xf numFmtId="0" fontId="0" fillId="0" borderId="18" xfId="0" applyBorder="1" applyAlignment="1">
      <alignment horizontal="center" vertical="center"/>
    </xf>
    <xf numFmtId="0" fontId="0" fillId="0" borderId="18" xfId="0" applyBorder="1" applyAlignment="1">
      <alignment horizontal="center" wrapText="1"/>
    </xf>
    <xf numFmtId="0" fontId="0" fillId="2" borderId="17" xfId="0" applyFill="1" applyBorder="1" applyAlignment="1">
      <alignment horizontal="center" vertical="center" wrapText="1"/>
    </xf>
    <xf numFmtId="0" fontId="0" fillId="2" borderId="17" xfId="0" applyFill="1" applyBorder="1" applyAlignment="1">
      <alignment horizontal="center" vertical="center"/>
    </xf>
    <xf numFmtId="0" fontId="0" fillId="0" borderId="19" xfId="0" applyBorder="1" applyAlignment="1">
      <alignment horizontal="center" vertical="center" wrapText="1"/>
    </xf>
    <xf numFmtId="0" fontId="0" fillId="0" borderId="20" xfId="0" applyBorder="1" applyAlignment="1">
      <alignment horizontal="center" vertical="center"/>
    </xf>
    <xf numFmtId="0" fontId="0" fillId="0" borderId="19" xfId="0" applyBorder="1" applyAlignment="1">
      <alignment horizontal="center" wrapText="1"/>
    </xf>
    <xf numFmtId="0" fontId="0" fillId="2" borderId="21" xfId="0" applyFill="1" applyBorder="1" applyAlignment="1">
      <alignment horizontal="center" vertical="center"/>
    </xf>
    <xf numFmtId="0" fontId="0" fillId="0" borderId="15" xfId="0" applyBorder="1" applyAlignment="1">
      <alignment horizontal="center"/>
    </xf>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4" fillId="8"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5"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9" borderId="4" xfId="0" applyFill="1" applyBorder="1" applyAlignment="1">
      <alignment horizontal="center" vertical="center"/>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7" borderId="4" xfId="0" applyFill="1" applyBorder="1" applyAlignment="1">
      <alignment horizontal="center" vertical="center"/>
    </xf>
    <xf numFmtId="49" fontId="1" fillId="9" borderId="4" xfId="0" applyNumberFormat="1" applyFont="1" applyFill="1" applyBorder="1" applyAlignment="1">
      <alignment horizontal="center" vertical="center"/>
    </xf>
    <xf numFmtId="0" fontId="1" fillId="5" borderId="4" xfId="0" applyFont="1" applyFill="1" applyBorder="1" applyAlignment="1">
      <alignment horizontal="center" vertical="center"/>
    </xf>
    <xf numFmtId="0" fontId="1" fillId="6" borderId="4" xfId="0" applyFont="1" applyFill="1" applyBorder="1" applyAlignment="1">
      <alignment horizontal="center" vertical="center"/>
    </xf>
    <xf numFmtId="0" fontId="1" fillId="7" borderId="4" xfId="0" applyFont="1" applyFill="1" applyBorder="1" applyAlignment="1">
      <alignment horizontal="center" vertical="center"/>
    </xf>
    <xf numFmtId="0" fontId="16" fillId="2" borderId="0" xfId="0" applyFont="1" applyFill="1"/>
    <xf numFmtId="0" fontId="13" fillId="2" borderId="4" xfId="0" applyFont="1" applyFill="1" applyBorder="1" applyAlignment="1">
      <alignment vertical="center"/>
    </xf>
    <xf numFmtId="0" fontId="17" fillId="2" borderId="22" xfId="0" applyFont="1" applyFill="1" applyBorder="1" applyAlignment="1">
      <alignment vertical="top"/>
    </xf>
    <xf numFmtId="0" fontId="17" fillId="2" borderId="24" xfId="0" applyFont="1" applyFill="1" applyBorder="1" applyAlignment="1">
      <alignment vertical="top" wrapText="1"/>
    </xf>
    <xf numFmtId="0" fontId="17" fillId="2" borderId="22" xfId="0" applyFont="1" applyFill="1" applyBorder="1" applyAlignment="1">
      <alignment vertical="top" wrapText="1"/>
    </xf>
    <xf numFmtId="0" fontId="17" fillId="10" borderId="4" xfId="0" applyFont="1" applyFill="1" applyBorder="1" applyAlignment="1">
      <alignment horizontal="center" vertical="center" wrapText="1"/>
    </xf>
    <xf numFmtId="0" fontId="17" fillId="10" borderId="4" xfId="0" applyFont="1" applyFill="1" applyBorder="1" applyAlignment="1">
      <alignment horizontal="center" vertical="center"/>
    </xf>
    <xf numFmtId="0" fontId="16" fillId="2" borderId="0" xfId="0" applyFont="1" applyFill="1" applyAlignment="1">
      <alignment vertical="center"/>
    </xf>
    <xf numFmtId="0" fontId="16" fillId="2" borderId="4" xfId="0" applyFont="1" applyFill="1" applyBorder="1"/>
    <xf numFmtId="0" fontId="18" fillId="2" borderId="4"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2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19" xfId="0" applyFill="1" applyBorder="1" applyAlignment="1">
      <alignment horizontal="center" vertical="center"/>
    </xf>
    <xf numFmtId="0" fontId="0" fillId="0" borderId="3" xfId="0" applyBorder="1" applyAlignment="1">
      <alignment horizontal="center" vertical="center" wrapText="1"/>
    </xf>
    <xf numFmtId="0" fontId="0" fillId="0" borderId="6" xfId="0" applyBorder="1" applyAlignment="1">
      <alignment horizontal="center" vertical="center" wrapText="1"/>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2" borderId="18" xfId="0" applyFill="1" applyBorder="1" applyAlignment="1">
      <alignment horizontal="center" vertical="center" wrapText="1"/>
    </xf>
    <xf numFmtId="0" fontId="0" fillId="2" borderId="18" xfId="0" applyFill="1" applyBorder="1" applyAlignment="1">
      <alignment horizontal="center" vertical="center"/>
    </xf>
    <xf numFmtId="0" fontId="0" fillId="0" borderId="26" xfId="0" applyBorder="1" applyAlignment="1">
      <alignment horizontal="center" vertical="center" wrapText="1"/>
    </xf>
    <xf numFmtId="0" fontId="0" fillId="0" borderId="29" xfId="0" applyBorder="1" applyAlignment="1">
      <alignment horizontal="center" vertical="center" wrapText="1"/>
    </xf>
    <xf numFmtId="0" fontId="0" fillId="2" borderId="33" xfId="0" applyFill="1" applyBorder="1" applyAlignment="1">
      <alignment horizontal="center" vertical="center" wrapText="1"/>
    </xf>
    <xf numFmtId="0" fontId="0" fillId="2" borderId="26" xfId="0" applyFill="1" applyBorder="1" applyAlignment="1">
      <alignment horizontal="center" vertical="center" wrapText="1"/>
    </xf>
    <xf numFmtId="0" fontId="0" fillId="0" borderId="28" xfId="0" applyBorder="1" applyAlignment="1">
      <alignment horizontal="center" vertical="center" wrapText="1"/>
    </xf>
    <xf numFmtId="0" fontId="0" fillId="2" borderId="33" xfId="0" applyFill="1" applyBorder="1" applyAlignment="1">
      <alignment horizontal="center" vertical="center"/>
    </xf>
    <xf numFmtId="0" fontId="0" fillId="0" borderId="20" xfId="0" applyBorder="1" applyAlignment="1">
      <alignment horizontal="center" wrapText="1"/>
    </xf>
    <xf numFmtId="0" fontId="0" fillId="2" borderId="14" xfId="0" applyFill="1" applyBorder="1" applyAlignment="1">
      <alignment horizontal="center" vertical="center" wrapText="1"/>
    </xf>
    <xf numFmtId="0" fontId="0" fillId="0" borderId="25" xfId="0" applyBorder="1" applyAlignment="1">
      <alignment horizontal="center" vertical="center" wrapText="1"/>
    </xf>
    <xf numFmtId="0" fontId="0" fillId="0" borderId="1" xfId="0" applyBorder="1" applyAlignment="1">
      <alignment horizontal="center" vertical="center" wrapText="1"/>
    </xf>
    <xf numFmtId="0" fontId="0" fillId="0" borderId="17" xfId="0" applyBorder="1" applyAlignment="1">
      <alignment vertical="center" wrapText="1"/>
    </xf>
    <xf numFmtId="0" fontId="0" fillId="2" borderId="17" xfId="0" applyFill="1" applyBorder="1" applyAlignment="1">
      <alignment vertical="center" wrapText="1"/>
    </xf>
    <xf numFmtId="0" fontId="0" fillId="2" borderId="40" xfId="0" applyFill="1" applyBorder="1" applyAlignment="1">
      <alignment vertical="center" wrapText="1"/>
    </xf>
    <xf numFmtId="0" fontId="0" fillId="0" borderId="13" xfId="0" applyBorder="1" applyAlignment="1">
      <alignment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1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3" xfId="0" applyFill="1" applyBorder="1" applyAlignment="1">
      <alignment horizontal="center" vertical="center"/>
    </xf>
    <xf numFmtId="0" fontId="0" fillId="2" borderId="16" xfId="0" applyFill="1" applyBorder="1" applyAlignment="1">
      <alignment horizontal="center" vertical="center"/>
    </xf>
    <xf numFmtId="0" fontId="0" fillId="0" borderId="13" xfId="0" applyBorder="1" applyAlignment="1">
      <alignment horizontal="center" vertical="center" wrapText="1"/>
    </xf>
    <xf numFmtId="0" fontId="0" fillId="0" borderId="16" xfId="0" applyBorder="1" applyAlignment="1">
      <alignment horizontal="center" vertical="center" wrapText="1"/>
    </xf>
    <xf numFmtId="0" fontId="0" fillId="2" borderId="40" xfId="0" applyFill="1" applyBorder="1" applyAlignment="1">
      <alignment horizontal="center" vertical="center" wrapText="1"/>
    </xf>
    <xf numFmtId="0" fontId="0" fillId="2" borderId="42"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2" borderId="6" xfId="0" applyFill="1" applyBorder="1" applyAlignment="1">
      <alignment horizontal="center" vertical="center"/>
    </xf>
    <xf numFmtId="0" fontId="0" fillId="2" borderId="21" xfId="0" applyFill="1" applyBorder="1" applyAlignment="1">
      <alignment horizontal="center" vertical="center"/>
    </xf>
    <xf numFmtId="0" fontId="0" fillId="2" borderId="15" xfId="0" applyFill="1" applyBorder="1" applyAlignment="1">
      <alignment horizontal="center" vertical="center"/>
    </xf>
    <xf numFmtId="0" fontId="0" fillId="0" borderId="15" xfId="0" applyBorder="1" applyAlignment="1">
      <alignment horizontal="center" vertical="center"/>
    </xf>
    <xf numFmtId="0" fontId="0" fillId="0" borderId="15" xfId="0" applyBorder="1" applyAlignment="1">
      <alignment horizontal="center" vertical="center" wrapText="1"/>
    </xf>
    <xf numFmtId="0" fontId="0" fillId="2" borderId="15" xfId="0" applyFill="1" applyBorder="1" applyAlignment="1">
      <alignment horizontal="center" vertical="center" wrapText="1"/>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2" borderId="30" xfId="0" applyFill="1" applyBorder="1" applyAlignment="1">
      <alignment horizontal="center" vertical="center"/>
    </xf>
    <xf numFmtId="0" fontId="0" fillId="2" borderId="40" xfId="0" applyFill="1" applyBorder="1" applyAlignment="1">
      <alignment horizontal="center" vertical="center"/>
    </xf>
    <xf numFmtId="0" fontId="0" fillId="2" borderId="34" xfId="0" applyFill="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9" xfId="0" applyBorder="1" applyAlignment="1">
      <alignment horizontal="center" vertical="center" wrapText="1"/>
    </xf>
    <xf numFmtId="0" fontId="0" fillId="0" borderId="35" xfId="0" applyBorder="1" applyAlignment="1">
      <alignment horizontal="center" vertical="center" wrapText="1"/>
    </xf>
    <xf numFmtId="0" fontId="0" fillId="2" borderId="33" xfId="0" applyFill="1" applyBorder="1" applyAlignment="1">
      <alignment horizontal="center" vertical="center" wrapText="1"/>
    </xf>
    <xf numFmtId="0" fontId="0" fillId="2" borderId="34" xfId="0" applyFill="1" applyBorder="1" applyAlignment="1">
      <alignment horizontal="center" vertical="center" wrapText="1"/>
    </xf>
    <xf numFmtId="0" fontId="0" fillId="0" borderId="6" xfId="0" applyBorder="1" applyAlignment="1">
      <alignment horizontal="center" vertical="center" wrapText="1"/>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36" xfId="0" applyBorder="1" applyAlignment="1">
      <alignment horizontal="center" vertical="center" wrapText="1"/>
    </xf>
    <xf numFmtId="0" fontId="0" fillId="2" borderId="26" xfId="0" applyFill="1" applyBorder="1" applyAlignment="1">
      <alignment horizontal="center" vertical="center" wrapText="1"/>
    </xf>
    <xf numFmtId="0" fontId="0" fillId="2" borderId="43" xfId="0" applyFill="1" applyBorder="1" applyAlignment="1">
      <alignment horizontal="center" vertical="center" wrapText="1"/>
    </xf>
    <xf numFmtId="0" fontId="0" fillId="2" borderId="27" xfId="0" applyFill="1" applyBorder="1" applyAlignment="1">
      <alignment horizontal="center" vertical="center" wrapText="1"/>
    </xf>
    <xf numFmtId="0" fontId="0" fillId="2" borderId="17" xfId="0" applyFill="1" applyBorder="1" applyAlignment="1">
      <alignment horizontal="center" vertical="center"/>
    </xf>
    <xf numFmtId="0" fontId="0" fillId="0" borderId="29" xfId="0" applyBorder="1" applyAlignment="1">
      <alignment horizontal="center" vertical="center"/>
    </xf>
    <xf numFmtId="0" fontId="0" fillId="0" borderId="35" xfId="0" applyBorder="1" applyAlignment="1">
      <alignment horizontal="center" vertical="center"/>
    </xf>
    <xf numFmtId="0" fontId="0" fillId="0" borderId="2" xfId="0" applyBorder="1" applyAlignment="1">
      <alignment horizontal="center" vertical="center" wrapText="1"/>
    </xf>
    <xf numFmtId="0" fontId="0" fillId="0" borderId="10"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2" borderId="22" xfId="0" applyFill="1" applyBorder="1" applyAlignment="1">
      <alignment horizontal="center" vertical="center" wrapText="1"/>
    </xf>
    <xf numFmtId="0" fontId="0" fillId="2" borderId="33" xfId="0" applyFill="1" applyBorder="1" applyAlignment="1">
      <alignment horizontal="center" vertical="center"/>
    </xf>
    <xf numFmtId="0" fontId="0" fillId="2" borderId="13" xfId="0" applyFill="1" applyBorder="1" applyAlignment="1">
      <alignment horizontal="center"/>
    </xf>
    <xf numFmtId="0" fontId="0" fillId="2" borderId="16" xfId="0" applyFill="1" applyBorder="1" applyAlignment="1">
      <alignment horizontal="center"/>
    </xf>
    <xf numFmtId="0" fontId="0" fillId="2" borderId="14" xfId="0" applyFill="1" applyBorder="1" applyAlignment="1">
      <alignment horizontal="center" vertical="center" wrapText="1"/>
    </xf>
    <xf numFmtId="0" fontId="0" fillId="0" borderId="14" xfId="0" applyBorder="1" applyAlignment="1">
      <alignment horizontal="center" vertical="center" wrapText="1"/>
    </xf>
    <xf numFmtId="0" fontId="0" fillId="2" borderId="32"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0" borderId="20" xfId="0" applyBorder="1" applyAlignment="1">
      <alignment horizontal="center" vertical="center" wrapText="1"/>
    </xf>
    <xf numFmtId="0" fontId="0" fillId="0" borderId="41" xfId="0" applyBorder="1" applyAlignment="1">
      <alignment horizontal="center" vertical="center" wrapText="1"/>
    </xf>
    <xf numFmtId="0" fontId="0" fillId="0" borderId="28" xfId="0" applyBorder="1" applyAlignment="1">
      <alignment horizontal="center" vertical="center" wrapText="1"/>
    </xf>
    <xf numFmtId="0" fontId="0" fillId="0" borderId="39" xfId="0" applyBorder="1" applyAlignment="1">
      <alignment horizontal="center" vertical="center" wrapText="1"/>
    </xf>
    <xf numFmtId="0" fontId="0" fillId="2" borderId="18" xfId="0" applyFill="1" applyBorder="1" applyAlignment="1">
      <alignment horizontal="center" vertical="center"/>
    </xf>
    <xf numFmtId="0" fontId="0" fillId="0" borderId="20" xfId="0" applyBorder="1" applyAlignment="1">
      <alignment horizontal="center" wrapText="1"/>
    </xf>
    <xf numFmtId="0" fontId="0" fillId="0" borderId="41" xfId="0" applyBorder="1" applyAlignment="1">
      <alignment horizontal="center" wrapText="1"/>
    </xf>
    <xf numFmtId="0" fontId="0" fillId="2" borderId="30" xfId="0" applyFill="1" applyBorder="1" applyAlignment="1">
      <alignment horizontal="center" vertical="center" wrapText="1"/>
    </xf>
    <xf numFmtId="0" fontId="0" fillId="2" borderId="29" xfId="0" applyFill="1" applyBorder="1" applyAlignment="1">
      <alignment horizontal="center" vertical="center"/>
    </xf>
    <xf numFmtId="0" fontId="0" fillId="2" borderId="27" xfId="0" applyFill="1" applyBorder="1" applyAlignment="1">
      <alignment horizontal="center" vertical="center"/>
    </xf>
    <xf numFmtId="0" fontId="0" fillId="2" borderId="31"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1" xfId="0" applyFill="1" applyBorder="1" applyAlignment="1">
      <alignment horizontal="center" vertical="center"/>
    </xf>
    <xf numFmtId="0" fontId="0" fillId="2" borderId="9" xfId="0" applyFill="1" applyBorder="1" applyAlignment="1">
      <alignment horizontal="center" vertical="center"/>
    </xf>
    <xf numFmtId="0" fontId="10" fillId="4" borderId="4" xfId="0" applyFont="1" applyFill="1" applyBorder="1" applyAlignment="1">
      <alignment horizontal="center" vertical="center" wrapText="1" readingOrder="1"/>
    </xf>
    <xf numFmtId="0" fontId="0" fillId="2" borderId="0" xfId="0" applyFill="1" applyAlignment="1">
      <alignment horizontal="center"/>
    </xf>
    <xf numFmtId="0" fontId="10" fillId="4" borderId="11" xfId="0" applyFont="1" applyFill="1" applyBorder="1" applyAlignment="1">
      <alignment horizontal="center" vertical="center" wrapText="1" readingOrder="1"/>
    </xf>
    <xf numFmtId="0" fontId="10" fillId="4" borderId="12" xfId="0" applyFont="1" applyFill="1" applyBorder="1" applyAlignment="1">
      <alignment horizontal="center" vertical="center" wrapText="1" readingOrder="1"/>
    </xf>
    <xf numFmtId="0" fontId="10" fillId="4" borderId="5" xfId="0" applyFont="1" applyFill="1" applyBorder="1" applyAlignment="1">
      <alignment horizontal="center" vertical="center" wrapText="1" readingOrder="1"/>
    </xf>
    <xf numFmtId="0" fontId="10" fillId="4" borderId="23" xfId="0" applyFont="1" applyFill="1" applyBorder="1" applyAlignment="1">
      <alignment horizontal="center" vertical="center" wrapText="1" readingOrder="1"/>
    </xf>
    <xf numFmtId="0" fontId="10" fillId="4" borderId="3" xfId="0" applyFont="1" applyFill="1" applyBorder="1" applyAlignment="1">
      <alignment horizontal="center" vertical="center" wrapText="1" readingOrder="1"/>
    </xf>
    <xf numFmtId="0" fontId="10" fillId="4" borderId="13" xfId="0" applyFont="1" applyFill="1" applyBorder="1" applyAlignment="1">
      <alignment horizontal="center" vertical="center" wrapText="1" readingOrder="1"/>
    </xf>
    <xf numFmtId="0" fontId="10" fillId="4" borderId="16" xfId="0" applyFont="1" applyFill="1" applyBorder="1" applyAlignment="1">
      <alignment horizontal="center" vertical="center" wrapText="1" readingOrder="1"/>
    </xf>
    <xf numFmtId="0" fontId="1"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2" fillId="4" borderId="4" xfId="0" applyFont="1" applyFill="1" applyBorder="1" applyAlignment="1">
      <alignment horizontal="left"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13" xfId="0" applyBorder="1" applyAlignment="1">
      <alignment horizontal="center" vertical="center"/>
    </xf>
    <xf numFmtId="0" fontId="0" fillId="0" borderId="16" xfId="0"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7" fillId="2" borderId="4" xfId="0" applyFont="1" applyFill="1" applyBorder="1" applyAlignment="1">
      <alignment horizontal="left" vertical="center"/>
    </xf>
    <xf numFmtId="0" fontId="17" fillId="2" borderId="4" xfId="0" applyFont="1" applyFill="1" applyBorder="1" applyAlignment="1">
      <alignment horizontal="left" vertical="center" wrapText="1"/>
    </xf>
    <xf numFmtId="0" fontId="17" fillId="10" borderId="5" xfId="0" applyFont="1" applyFill="1" applyBorder="1" applyAlignment="1">
      <alignment horizontal="center" vertical="center" wrapText="1"/>
    </xf>
    <xf numFmtId="0" fontId="17" fillId="10" borderId="23" xfId="0" applyFont="1" applyFill="1" applyBorder="1" applyAlignment="1">
      <alignment horizontal="center" vertical="center" wrapText="1"/>
    </xf>
    <xf numFmtId="0" fontId="17" fillId="10" borderId="3" xfId="0" applyFont="1" applyFill="1" applyBorder="1" applyAlignment="1">
      <alignment horizontal="center" vertical="center" wrapText="1"/>
    </xf>
    <xf numFmtId="0" fontId="16" fillId="2" borderId="4" xfId="0" applyFont="1" applyFill="1" applyBorder="1" applyAlignment="1">
      <alignment horizontal="left" vertical="center"/>
    </xf>
    <xf numFmtId="0" fontId="20" fillId="0" borderId="15" xfId="0" applyFont="1" applyBorder="1" applyAlignment="1">
      <alignment horizontal="center" vertical="center"/>
    </xf>
    <xf numFmtId="0" fontId="0" fillId="2" borderId="2" xfId="0" applyFill="1" applyBorder="1" applyAlignment="1">
      <alignment horizontal="center" vertical="center" wrapText="1"/>
    </xf>
    <xf numFmtId="0" fontId="0" fillId="0" borderId="22" xfId="0" applyBorder="1" applyAlignment="1">
      <alignment horizontal="center" vertical="center" wrapText="1"/>
    </xf>
    <xf numFmtId="0" fontId="0" fillId="0" borderId="19" xfId="0" applyBorder="1" applyAlignment="1">
      <alignment horizontal="center" vertical="center"/>
    </xf>
    <xf numFmtId="0" fontId="0" fillId="0" borderId="44" xfId="0" applyBorder="1" applyAlignment="1">
      <alignment horizontal="center" vertical="center" wrapText="1"/>
    </xf>
    <xf numFmtId="0" fontId="20" fillId="0" borderId="15" xfId="0" applyFont="1" applyBorder="1" applyAlignment="1">
      <alignment horizontal="center" wrapText="1"/>
    </xf>
    <xf numFmtId="0" fontId="0" fillId="2" borderId="6" xfId="0" applyFill="1" applyBorder="1" applyAlignment="1">
      <alignment horizontal="center" vertical="center" wrapText="1"/>
    </xf>
    <xf numFmtId="0" fontId="0" fillId="0" borderId="44" xfId="0" applyBorder="1" applyAlignment="1">
      <alignment horizontal="center" vertical="center"/>
    </xf>
    <xf numFmtId="0" fontId="0" fillId="0" borderId="45" xfId="0" applyBorder="1" applyAlignment="1">
      <alignment horizontal="center" vertical="center" wrapText="1"/>
    </xf>
    <xf numFmtId="0" fontId="0" fillId="0" borderId="24" xfId="0" applyBorder="1" applyAlignment="1">
      <alignment horizontal="center" vertical="center" wrapText="1"/>
    </xf>
    <xf numFmtId="0" fontId="0" fillId="0" borderId="23" xfId="0" applyBorder="1" applyAlignment="1">
      <alignment horizontal="center" vertical="center" wrapText="1"/>
    </xf>
    <xf numFmtId="0" fontId="0" fillId="2" borderId="23" xfId="0" applyFill="1" applyBorder="1" applyAlignment="1">
      <alignment horizontal="center" vertical="center"/>
    </xf>
    <xf numFmtId="0" fontId="0" fillId="2" borderId="19" xfId="0" applyFill="1" applyBorder="1" applyAlignment="1">
      <alignment horizontal="center" vertical="center" wrapText="1"/>
    </xf>
    <xf numFmtId="0" fontId="20" fillId="0" borderId="19" xfId="0" applyFont="1" applyBorder="1" applyAlignment="1">
      <alignment horizontal="center" wrapText="1"/>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1</xdr:row>
      <xdr:rowOff>238125</xdr:rowOff>
    </xdr:from>
    <xdr:to>
      <xdr:col>3</xdr:col>
      <xdr:colOff>1104900</xdr:colOff>
      <xdr:row>2</xdr:row>
      <xdr:rowOff>295275</xdr:rowOff>
    </xdr:to>
    <xdr:pic>
      <xdr:nvPicPr>
        <xdr:cNvPr id="4" name="Imagen 3">
          <a:extLst>
            <a:ext uri="{FF2B5EF4-FFF2-40B4-BE49-F238E27FC236}">
              <a16:creationId xmlns:a16="http://schemas.microsoft.com/office/drawing/2014/main" id="{6C4B0EB5-C18A-4867-A9C5-9B3042389A3A}"/>
            </a:ext>
            <a:ext uri="{147F2762-F138-4A5C-976F-8EAC2B608ADB}">
              <a16:predDERef xmlns:a16="http://schemas.microsoft.com/office/drawing/2014/main" pred="{BB987B5D-C77B-4F2A-B9D9-C01AB577820F}"/>
            </a:ext>
          </a:extLst>
        </xdr:cNvPr>
        <xdr:cNvPicPr>
          <a:picLocks noChangeAspect="1"/>
        </xdr:cNvPicPr>
      </xdr:nvPicPr>
      <xdr:blipFill>
        <a:blip xmlns:r="http://schemas.openxmlformats.org/officeDocument/2006/relationships" r:embed="rId1"/>
        <a:stretch>
          <a:fillRect/>
        </a:stretch>
      </xdr:blipFill>
      <xdr:spPr>
        <a:xfrm>
          <a:off x="523875" y="428625"/>
          <a:ext cx="4572000" cy="419100"/>
        </a:xfrm>
        <a:prstGeom prst="rect">
          <a:avLst/>
        </a:prstGeom>
      </xdr:spPr>
    </xdr:pic>
    <xdr:clientData/>
  </xdr:twoCellAnchor>
  <xdr:twoCellAnchor editAs="oneCell">
    <xdr:from>
      <xdr:col>1</xdr:col>
      <xdr:colOff>66675</xdr:colOff>
      <xdr:row>2</xdr:row>
      <xdr:rowOff>333375</xdr:rowOff>
    </xdr:from>
    <xdr:to>
      <xdr:col>3</xdr:col>
      <xdr:colOff>1047750</xdr:colOff>
      <xdr:row>3</xdr:row>
      <xdr:rowOff>171450</xdr:rowOff>
    </xdr:to>
    <xdr:pic>
      <xdr:nvPicPr>
        <xdr:cNvPr id="5" name="Imagen 4">
          <a:extLst>
            <a:ext uri="{FF2B5EF4-FFF2-40B4-BE49-F238E27FC236}">
              <a16:creationId xmlns:a16="http://schemas.microsoft.com/office/drawing/2014/main" id="{C4318D0A-AC2C-4647-A9FA-236D4EA83122}"/>
            </a:ext>
            <a:ext uri="{147F2762-F138-4A5C-976F-8EAC2B608ADB}">
              <a16:predDERef xmlns:a16="http://schemas.microsoft.com/office/drawing/2014/main" pred="{6C4B0EB5-C18A-4867-A9C5-9B3042389A3A}"/>
            </a:ext>
          </a:extLst>
        </xdr:cNvPr>
        <xdr:cNvPicPr>
          <a:picLocks noChangeAspect="1"/>
        </xdr:cNvPicPr>
      </xdr:nvPicPr>
      <xdr:blipFill>
        <a:blip xmlns:r="http://schemas.openxmlformats.org/officeDocument/2006/relationships" r:embed="rId2"/>
        <a:stretch>
          <a:fillRect/>
        </a:stretch>
      </xdr:blipFill>
      <xdr:spPr>
        <a:xfrm>
          <a:off x="466725" y="88582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112" t="s">
        <v>0</v>
      </c>
      <c r="B1" s="112"/>
      <c r="C1" s="6"/>
    </row>
    <row r="2" spans="1:3" ht="20.45" customHeight="1">
      <c r="A2" s="54"/>
      <c r="B2" s="54"/>
      <c r="C2" s="6"/>
    </row>
    <row r="3" spans="1:3" ht="30" customHeight="1">
      <c r="A3" s="55" t="s">
        <v>1</v>
      </c>
      <c r="B3" s="56" t="s">
        <v>2</v>
      </c>
      <c r="C3" s="6"/>
    </row>
    <row r="4" spans="1:3" ht="30" customHeight="1">
      <c r="A4" s="55" t="s">
        <v>3</v>
      </c>
      <c r="B4" s="57" t="s">
        <v>4</v>
      </c>
      <c r="C4" s="6"/>
    </row>
    <row r="5" spans="1:3" ht="30" customHeight="1">
      <c r="A5" s="55" t="s">
        <v>5</v>
      </c>
      <c r="B5" s="56" t="s">
        <v>6</v>
      </c>
      <c r="C5" s="6"/>
    </row>
    <row r="6" spans="1:3" ht="30" customHeight="1">
      <c r="A6" s="55" t="s">
        <v>7</v>
      </c>
      <c r="B6" s="56" t="s">
        <v>8</v>
      </c>
      <c r="C6" s="6"/>
    </row>
    <row r="7" spans="1:3" ht="30" customHeight="1">
      <c r="A7" s="55" t="s">
        <v>9</v>
      </c>
      <c r="B7" s="56" t="s">
        <v>10</v>
      </c>
      <c r="C7" s="6"/>
    </row>
    <row r="8" spans="1:3" ht="30" customHeight="1">
      <c r="A8" s="55" t="s">
        <v>11</v>
      </c>
      <c r="B8" s="56" t="s">
        <v>12</v>
      </c>
      <c r="C8" s="6"/>
    </row>
    <row r="9" spans="1:3" ht="30" customHeight="1">
      <c r="A9" s="55" t="s">
        <v>13</v>
      </c>
      <c r="B9" s="57" t="s">
        <v>14</v>
      </c>
      <c r="C9" s="6"/>
    </row>
    <row r="10" spans="1:3" ht="30" customHeight="1">
      <c r="A10" s="55" t="s">
        <v>15</v>
      </c>
      <c r="B10" s="56" t="s">
        <v>16</v>
      </c>
      <c r="C10" s="6"/>
    </row>
    <row r="11" spans="1:3" ht="30" customHeight="1">
      <c r="A11" s="55" t="s">
        <v>17</v>
      </c>
      <c r="B11" s="56" t="s">
        <v>18</v>
      </c>
      <c r="C11" s="6"/>
    </row>
    <row r="12" spans="1:3" ht="30" customHeight="1">
      <c r="A12" s="55" t="s">
        <v>19</v>
      </c>
      <c r="B12" s="56" t="s">
        <v>20</v>
      </c>
      <c r="C12" s="6"/>
    </row>
    <row r="13" spans="1:3" ht="30" customHeight="1">
      <c r="A13" s="55" t="s">
        <v>21</v>
      </c>
      <c r="B13" s="56" t="s">
        <v>22</v>
      </c>
      <c r="C13" s="6"/>
    </row>
    <row r="14" spans="1:3" ht="30" customHeight="1">
      <c r="A14" s="55" t="s">
        <v>23</v>
      </c>
      <c r="B14" s="57" t="s">
        <v>24</v>
      </c>
      <c r="C14" s="6"/>
    </row>
    <row r="15" spans="1:3" ht="30" customHeight="1">
      <c r="A15" s="55" t="s">
        <v>25</v>
      </c>
      <c r="B15" s="57" t="s">
        <v>26</v>
      </c>
      <c r="C15" s="6"/>
    </row>
    <row r="16" spans="1:3" ht="30" customHeight="1">
      <c r="A16" s="55" t="s">
        <v>27</v>
      </c>
      <c r="B16" s="57" t="s">
        <v>28</v>
      </c>
      <c r="C16" s="6"/>
    </row>
    <row r="17" spans="1:3" ht="30" customHeight="1">
      <c r="A17" s="55" t="s">
        <v>29</v>
      </c>
      <c r="B17" s="57" t="s">
        <v>30</v>
      </c>
      <c r="C17" s="6"/>
    </row>
    <row r="18" spans="1:3" ht="12" customHeight="1">
      <c r="A18" s="54"/>
      <c r="B18" s="54"/>
      <c r="C18" s="6"/>
    </row>
    <row r="19" spans="1:3">
      <c r="A19" s="58" t="s">
        <v>31</v>
      </c>
      <c r="B19" s="57" t="s">
        <v>32</v>
      </c>
      <c r="C19" s="6"/>
    </row>
    <row r="20" spans="1:3" ht="30" customHeight="1">
      <c r="A20" s="58" t="s">
        <v>33</v>
      </c>
      <c r="B20" s="57" t="s">
        <v>34</v>
      </c>
      <c r="C20" s="6"/>
    </row>
    <row r="21" spans="1:3" ht="30" customHeight="1">
      <c r="A21" s="58" t="s">
        <v>35</v>
      </c>
      <c r="B21" s="57" t="s">
        <v>36</v>
      </c>
      <c r="C21" s="6"/>
    </row>
    <row r="22" spans="1:3" ht="30" customHeight="1">
      <c r="A22" s="58" t="s">
        <v>37</v>
      </c>
      <c r="B22" s="57" t="s">
        <v>38</v>
      </c>
      <c r="C22" s="6"/>
    </row>
    <row r="23" spans="1:3" ht="30" customHeight="1">
      <c r="A23" s="58" t="s">
        <v>39</v>
      </c>
      <c r="B23" s="57" t="s">
        <v>40</v>
      </c>
      <c r="C23" s="6"/>
    </row>
    <row r="24" spans="1:3" ht="30" customHeight="1">
      <c r="A24" s="58" t="s">
        <v>41</v>
      </c>
      <c r="B24" s="56" t="s">
        <v>42</v>
      </c>
      <c r="C24" s="6"/>
    </row>
    <row r="25" spans="1:3" ht="30" customHeight="1">
      <c r="A25" s="58" t="s">
        <v>43</v>
      </c>
      <c r="B25" s="56" t="s">
        <v>44</v>
      </c>
      <c r="C25" s="6"/>
    </row>
    <row r="26" spans="1:3" ht="30" customHeight="1">
      <c r="A26" s="58" t="s">
        <v>45</v>
      </c>
      <c r="B26" s="56" t="s">
        <v>46</v>
      </c>
      <c r="C26" s="6"/>
    </row>
    <row r="27" spans="1:3">
      <c r="A27" s="59"/>
      <c r="B27" s="59"/>
      <c r="C27" s="6"/>
    </row>
    <row r="28" spans="1:3" ht="32.450000000000003" customHeight="1">
      <c r="A28" s="112" t="s">
        <v>47</v>
      </c>
      <c r="B28" s="112"/>
      <c r="C28" s="6"/>
    </row>
    <row r="29" spans="1:3" ht="30" customHeight="1">
      <c r="A29" s="58" t="s">
        <v>48</v>
      </c>
      <c r="B29" s="57" t="s">
        <v>49</v>
      </c>
      <c r="C29" s="6"/>
    </row>
    <row r="30" spans="1:3" ht="30" customHeight="1">
      <c r="A30" s="58" t="s">
        <v>50</v>
      </c>
      <c r="B30" s="57" t="s">
        <v>51</v>
      </c>
      <c r="C30" s="6"/>
    </row>
    <row r="31" spans="1:3" ht="30" customHeight="1">
      <c r="A31" s="58" t="s">
        <v>52</v>
      </c>
      <c r="B31" s="57" t="s">
        <v>53</v>
      </c>
    </row>
    <row r="32" spans="1:3" ht="30" customHeight="1">
      <c r="A32" s="58" t="s">
        <v>54</v>
      </c>
      <c r="B32" s="57" t="s">
        <v>55</v>
      </c>
      <c r="C32" s="6"/>
    </row>
    <row r="33" spans="1:3" ht="22.15" customHeight="1">
      <c r="A33" s="113"/>
      <c r="B33" s="114"/>
      <c r="C33" s="6"/>
    </row>
    <row r="34" spans="1:3" ht="148.9" customHeight="1">
      <c r="A34" s="58" t="s">
        <v>56</v>
      </c>
      <c r="B34" s="57" t="s">
        <v>57</v>
      </c>
      <c r="C34" s="6"/>
    </row>
    <row r="35" spans="1:3" ht="124.9" customHeight="1">
      <c r="A35" s="58" t="s">
        <v>58</v>
      </c>
      <c r="B35" s="57" t="s">
        <v>59</v>
      </c>
      <c r="C35" s="6"/>
    </row>
    <row r="36" spans="1:3" ht="30" customHeight="1">
      <c r="A36" s="60" t="s">
        <v>60</v>
      </c>
      <c r="B36" s="56" t="s">
        <v>61</v>
      </c>
      <c r="C36" s="6"/>
    </row>
    <row r="37" spans="1:3" ht="30" customHeight="1">
      <c r="A37" s="60" t="s">
        <v>62</v>
      </c>
      <c r="B37" s="56" t="s">
        <v>63</v>
      </c>
      <c r="C37" s="6"/>
    </row>
    <row r="38" spans="1:3" ht="30" customHeight="1">
      <c r="A38" s="60" t="s">
        <v>64</v>
      </c>
      <c r="B38" s="56" t="s">
        <v>65</v>
      </c>
      <c r="C38" s="6"/>
    </row>
    <row r="39" spans="1:3">
      <c r="A39" s="61"/>
      <c r="B39" s="61"/>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52"/>
  <dimension ref="A2:DT146"/>
  <sheetViews>
    <sheetView tabSelected="1" topLeftCell="F1" zoomScale="70" zoomScaleNormal="70" workbookViewId="0">
      <selection activeCell="M19" sqref="M19"/>
    </sheetView>
  </sheetViews>
  <sheetFormatPr defaultColWidth="9.140625" defaultRowHeight="15"/>
  <cols>
    <col min="1" max="1" width="6" style="6" customWidth="1"/>
    <col min="2" max="2" width="26.42578125" style="6" customWidth="1"/>
    <col min="3" max="3" width="27.42578125" style="6" customWidth="1"/>
    <col min="4" max="5" width="30.5703125" style="6" customWidth="1"/>
    <col min="6" max="6" width="13.85546875" style="6" customWidth="1"/>
    <col min="7" max="8" width="12.42578125" style="6" customWidth="1"/>
    <col min="9" max="9" width="16.7109375" style="6" customWidth="1"/>
    <col min="10" max="10" width="28.42578125" style="6" customWidth="1"/>
    <col min="11" max="12" width="30.140625" style="6" customWidth="1"/>
    <col min="13" max="13" width="29.5703125" style="6" customWidth="1"/>
    <col min="14" max="14" width="14.140625" style="6" customWidth="1"/>
    <col min="15" max="16" width="13.7109375" style="6" customWidth="1"/>
    <col min="17" max="17" width="24.7109375" style="6" customWidth="1"/>
    <col min="18" max="18" width="35.5703125" style="6" customWidth="1"/>
    <col min="19" max="19" width="39.5703125" style="6" customWidth="1"/>
    <col min="20" max="20" width="24.28515625" style="6" customWidth="1"/>
    <col min="21" max="21" width="29.7109375" style="6" customWidth="1"/>
    <col min="22" max="22" width="29.42578125" style="6" customWidth="1"/>
    <col min="23" max="124" width="0" style="6" hidden="1" customWidth="1"/>
    <col min="125" max="16384" width="9.140625" style="6"/>
  </cols>
  <sheetData>
    <row r="2" spans="2:124" ht="28.5" customHeight="1">
      <c r="B2" s="1"/>
      <c r="C2" s="2"/>
      <c r="D2" s="2"/>
      <c r="E2" s="2"/>
      <c r="F2" s="2"/>
      <c r="G2" s="2"/>
      <c r="H2" s="2"/>
      <c r="I2" s="2"/>
      <c r="J2" s="2"/>
      <c r="K2" s="2"/>
      <c r="L2" s="197" t="s">
        <v>66</v>
      </c>
      <c r="M2" s="198"/>
      <c r="N2" s="198"/>
      <c r="O2" s="198"/>
      <c r="P2" s="198"/>
      <c r="Q2" s="198"/>
      <c r="R2" s="198"/>
      <c r="S2" s="198"/>
      <c r="T2" s="199"/>
      <c r="U2" s="3"/>
      <c r="V2" s="4"/>
      <c r="W2" s="5"/>
      <c r="X2" s="5"/>
      <c r="Y2" s="5"/>
      <c r="Z2" s="5"/>
      <c r="AA2" s="5"/>
      <c r="AB2" s="5"/>
    </row>
    <row r="3" spans="2:124" ht="28.5" customHeight="1">
      <c r="B3" s="7"/>
      <c r="C3" s="8"/>
      <c r="D3" s="8"/>
      <c r="E3" s="8"/>
      <c r="F3" s="8"/>
      <c r="G3" s="8"/>
      <c r="H3" s="8"/>
      <c r="I3" s="8"/>
      <c r="J3" s="8"/>
      <c r="K3" s="8"/>
      <c r="L3" s="197"/>
      <c r="M3" s="198"/>
      <c r="N3" s="198"/>
      <c r="O3" s="198"/>
      <c r="P3" s="198"/>
      <c r="Q3" s="198"/>
      <c r="R3" s="198"/>
      <c r="S3" s="198"/>
      <c r="T3" s="199"/>
      <c r="U3" s="9"/>
      <c r="V3" s="10" t="s">
        <v>67</v>
      </c>
      <c r="W3" s="5"/>
      <c r="Y3" s="5"/>
      <c r="Z3" s="5"/>
      <c r="AA3" s="5"/>
      <c r="AB3" s="5"/>
      <c r="DT3" s="11" t="s">
        <v>68</v>
      </c>
    </row>
    <row r="4" spans="2:124" ht="28.5" customHeight="1">
      <c r="B4" s="7"/>
      <c r="C4" s="8"/>
      <c r="D4" s="8"/>
      <c r="E4" s="8"/>
      <c r="F4" s="8"/>
      <c r="G4" s="8"/>
      <c r="H4" s="8"/>
      <c r="I4" s="8"/>
      <c r="J4" s="8"/>
      <c r="K4" s="8"/>
      <c r="L4" s="197"/>
      <c r="M4" s="198"/>
      <c r="N4" s="198"/>
      <c r="O4" s="198"/>
      <c r="P4" s="198"/>
      <c r="Q4" s="198"/>
      <c r="R4" s="198"/>
      <c r="S4" s="198"/>
      <c r="T4" s="199"/>
      <c r="U4" s="9"/>
      <c r="V4" s="12"/>
      <c r="W4" s="5"/>
      <c r="X4" s="5"/>
      <c r="Y4" s="5"/>
      <c r="Z4" s="5"/>
      <c r="AA4" s="5"/>
      <c r="AB4" s="5"/>
      <c r="DT4" s="11" t="s">
        <v>69</v>
      </c>
    </row>
    <row r="5" spans="2:124" s="15" customFormat="1" ht="15" customHeight="1">
      <c r="B5" s="193" t="s">
        <v>70</v>
      </c>
      <c r="C5" s="193"/>
      <c r="D5" s="194"/>
      <c r="E5" s="194"/>
      <c r="F5" s="194"/>
      <c r="G5" s="194"/>
      <c r="H5" s="194"/>
      <c r="I5" s="194"/>
      <c r="J5" s="195" t="s">
        <v>71</v>
      </c>
      <c r="K5" s="195"/>
      <c r="L5" s="192"/>
      <c r="M5" s="192"/>
      <c r="N5" s="192"/>
      <c r="O5" s="192"/>
      <c r="P5" s="195" t="s">
        <v>72</v>
      </c>
      <c r="Q5" s="195"/>
      <c r="R5" s="192"/>
      <c r="S5" s="192"/>
      <c r="T5" s="192"/>
      <c r="U5" s="192"/>
      <c r="V5" s="14"/>
      <c r="W5" s="14"/>
      <c r="X5" s="14"/>
      <c r="Y5" s="14"/>
      <c r="Z5" s="14"/>
      <c r="AA5" s="14"/>
    </row>
    <row r="6" spans="2:124" s="15" customFormat="1" ht="15" customHeight="1">
      <c r="B6" s="193" t="s">
        <v>73</v>
      </c>
      <c r="C6" s="193"/>
      <c r="D6" s="194"/>
      <c r="E6" s="194"/>
      <c r="F6" s="194"/>
      <c r="G6" s="194"/>
      <c r="H6" s="194"/>
      <c r="I6" s="194"/>
      <c r="J6" s="195" t="s">
        <v>74</v>
      </c>
      <c r="K6" s="195"/>
      <c r="L6" s="192"/>
      <c r="M6" s="192"/>
      <c r="N6" s="192"/>
      <c r="O6" s="192"/>
      <c r="P6" s="195" t="s">
        <v>75</v>
      </c>
      <c r="Q6" s="195"/>
      <c r="R6" s="192"/>
      <c r="S6" s="192"/>
      <c r="T6" s="192"/>
      <c r="U6" s="192"/>
      <c r="V6" s="14"/>
      <c r="W6" s="14"/>
      <c r="X6" s="14"/>
      <c r="Y6" s="14"/>
      <c r="Z6" s="14"/>
      <c r="AA6" s="14"/>
    </row>
    <row r="7" spans="2:124" s="15" customFormat="1" ht="15" customHeight="1">
      <c r="B7" s="193" t="s">
        <v>76</v>
      </c>
      <c r="C7" s="193"/>
      <c r="D7" s="194"/>
      <c r="E7" s="194"/>
      <c r="F7" s="194"/>
      <c r="G7" s="194"/>
      <c r="H7" s="194"/>
      <c r="I7" s="194"/>
      <c r="J7" s="195" t="s">
        <v>77</v>
      </c>
      <c r="K7" s="195"/>
      <c r="L7" s="192"/>
      <c r="M7" s="192"/>
      <c r="N7" s="192"/>
      <c r="O7" s="192"/>
      <c r="P7" s="195" t="s">
        <v>78</v>
      </c>
      <c r="Q7" s="195"/>
      <c r="R7" s="192"/>
      <c r="S7" s="192"/>
      <c r="T7" s="192"/>
      <c r="U7" s="192"/>
      <c r="V7" s="16"/>
      <c r="W7" s="16"/>
      <c r="X7" s="16"/>
      <c r="Y7" s="16"/>
      <c r="Z7" s="14"/>
      <c r="AA7" s="14"/>
    </row>
    <row r="8" spans="2:124" s="15" customFormat="1" ht="15" customHeight="1">
      <c r="B8" s="193" t="s">
        <v>79</v>
      </c>
      <c r="C8" s="193"/>
      <c r="D8" s="194"/>
      <c r="E8" s="194"/>
      <c r="F8" s="194"/>
      <c r="G8" s="194"/>
      <c r="H8" s="194"/>
      <c r="I8" s="194"/>
      <c r="J8" s="195" t="s">
        <v>80</v>
      </c>
      <c r="K8" s="195"/>
      <c r="L8" s="192"/>
      <c r="M8" s="192"/>
      <c r="N8" s="192"/>
      <c r="O8" s="192"/>
      <c r="P8" s="195" t="s">
        <v>81</v>
      </c>
      <c r="Q8" s="195"/>
      <c r="R8" s="192"/>
      <c r="S8" s="192"/>
      <c r="T8" s="192"/>
      <c r="U8" s="192"/>
      <c r="V8" s="16"/>
      <c r="W8" s="16"/>
      <c r="X8" s="16"/>
      <c r="Y8" s="16"/>
      <c r="Z8" s="14"/>
      <c r="AA8" s="14"/>
    </row>
    <row r="9" spans="2:124" s="15" customFormat="1" ht="23.25" customHeight="1">
      <c r="B9" s="193" t="s">
        <v>82</v>
      </c>
      <c r="C9" s="193"/>
      <c r="D9" s="194"/>
      <c r="E9" s="194"/>
      <c r="F9" s="194"/>
      <c r="G9" s="194"/>
      <c r="H9" s="194"/>
      <c r="I9" s="194"/>
      <c r="J9" s="195" t="s">
        <v>83</v>
      </c>
      <c r="K9" s="195"/>
      <c r="L9" s="192"/>
      <c r="M9" s="192"/>
      <c r="N9" s="192"/>
      <c r="O9" s="192"/>
      <c r="P9" s="196" t="s">
        <v>84</v>
      </c>
      <c r="Q9" s="196"/>
      <c r="R9" s="192"/>
      <c r="S9" s="192"/>
      <c r="T9" s="192"/>
      <c r="U9" s="192"/>
      <c r="V9" s="16"/>
      <c r="W9" s="16"/>
      <c r="X9" s="16"/>
      <c r="Y9" s="16"/>
      <c r="Z9" s="14"/>
      <c r="AA9" s="14"/>
    </row>
    <row r="10" spans="2:124" s="15" customFormat="1" ht="23.25" customHeight="1">
      <c r="B10" s="193" t="s">
        <v>85</v>
      </c>
      <c r="C10" s="193"/>
      <c r="D10" s="194"/>
      <c r="E10" s="194"/>
      <c r="F10" s="194"/>
      <c r="G10" s="194"/>
      <c r="H10" s="194"/>
      <c r="I10" s="194"/>
      <c r="J10" s="195" t="s">
        <v>86</v>
      </c>
      <c r="K10" s="195"/>
      <c r="L10" s="192" t="s">
        <v>87</v>
      </c>
      <c r="M10" s="192"/>
      <c r="N10" s="192"/>
      <c r="O10" s="192"/>
      <c r="P10" s="196" t="s">
        <v>84</v>
      </c>
      <c r="Q10" s="196"/>
      <c r="R10" s="192"/>
      <c r="S10" s="192"/>
      <c r="T10" s="192"/>
      <c r="U10" s="192"/>
      <c r="V10" s="16"/>
      <c r="W10" s="16"/>
      <c r="X10" s="16"/>
      <c r="Y10" s="16"/>
      <c r="Z10" s="14"/>
      <c r="AA10" s="14"/>
    </row>
    <row r="11" spans="2:124" s="15" customFormat="1" ht="23.25" customHeight="1">
      <c r="B11" s="193" t="s">
        <v>88</v>
      </c>
      <c r="C11" s="193"/>
      <c r="D11" s="194"/>
      <c r="E11" s="194"/>
      <c r="F11" s="194"/>
      <c r="G11" s="194"/>
      <c r="H11" s="194"/>
      <c r="I11" s="194"/>
      <c r="J11" s="195" t="s">
        <v>89</v>
      </c>
      <c r="K11" s="195"/>
      <c r="L11" s="192"/>
      <c r="M11" s="192"/>
      <c r="N11" s="192"/>
      <c r="O11" s="192"/>
      <c r="P11" s="196" t="s">
        <v>84</v>
      </c>
      <c r="Q11" s="196"/>
      <c r="R11" s="192"/>
      <c r="S11" s="192"/>
      <c r="T11" s="192"/>
      <c r="U11" s="192"/>
      <c r="V11" s="16"/>
      <c r="W11" s="16"/>
      <c r="X11" s="16"/>
      <c r="Y11" s="16"/>
      <c r="Z11" s="16"/>
      <c r="AA11" s="16"/>
    </row>
    <row r="12" spans="2:124" ht="14.45" customHeight="1">
      <c r="B12" s="13"/>
      <c r="C12" s="184"/>
      <c r="D12" s="184"/>
      <c r="E12" s="184"/>
      <c r="F12" s="184"/>
      <c r="G12" s="184"/>
      <c r="H12" s="184"/>
      <c r="I12" s="184"/>
      <c r="J12" s="184"/>
      <c r="K12" s="184"/>
      <c r="L12" s="184"/>
      <c r="M12" s="184"/>
      <c r="N12" s="184"/>
      <c r="O12" s="184"/>
      <c r="P12" s="184"/>
      <c r="Q12" s="184"/>
      <c r="R12" s="184"/>
      <c r="S12" s="184"/>
      <c r="T12" s="184"/>
      <c r="U12" s="184"/>
      <c r="V12" s="184"/>
    </row>
    <row r="13" spans="2:124" ht="15" customHeight="1">
      <c r="B13" s="185" t="s">
        <v>31</v>
      </c>
      <c r="C13" s="183" t="s">
        <v>33</v>
      </c>
      <c r="D13" s="183" t="s">
        <v>35</v>
      </c>
      <c r="E13" s="190" t="s">
        <v>37</v>
      </c>
      <c r="F13" s="187" t="s">
        <v>90</v>
      </c>
      <c r="G13" s="188"/>
      <c r="H13" s="189"/>
      <c r="I13" s="183" t="s">
        <v>91</v>
      </c>
      <c r="J13" s="183" t="s">
        <v>43</v>
      </c>
      <c r="K13" s="183" t="s">
        <v>92</v>
      </c>
      <c r="L13" s="183" t="s">
        <v>45</v>
      </c>
      <c r="M13" s="183" t="s">
        <v>93</v>
      </c>
      <c r="N13" s="183" t="s">
        <v>47</v>
      </c>
      <c r="O13" s="183"/>
      <c r="P13" s="183"/>
      <c r="Q13" s="183"/>
      <c r="R13" s="183" t="s">
        <v>94</v>
      </c>
      <c r="S13" s="183" t="s">
        <v>60</v>
      </c>
      <c r="T13" s="183" t="s">
        <v>62</v>
      </c>
      <c r="U13" s="183" t="s">
        <v>64</v>
      </c>
    </row>
    <row r="14" spans="2:124" ht="15" customHeight="1">
      <c r="B14" s="186"/>
      <c r="C14" s="183"/>
      <c r="D14" s="183"/>
      <c r="E14" s="191"/>
      <c r="F14" s="17" t="s">
        <v>95</v>
      </c>
      <c r="G14" s="17" t="s">
        <v>96</v>
      </c>
      <c r="H14" s="17" t="s">
        <v>97</v>
      </c>
      <c r="I14" s="183"/>
      <c r="J14" s="183"/>
      <c r="K14" s="183"/>
      <c r="L14" s="183"/>
      <c r="M14" s="183"/>
      <c r="N14" s="18" t="s">
        <v>48</v>
      </c>
      <c r="O14" s="18" t="s">
        <v>50</v>
      </c>
      <c r="P14" s="18" t="s">
        <v>52</v>
      </c>
      <c r="Q14" s="17" t="s">
        <v>98</v>
      </c>
      <c r="R14" s="183"/>
      <c r="S14" s="183"/>
      <c r="T14" s="183"/>
      <c r="U14" s="183"/>
    </row>
    <row r="15" spans="2:124" ht="30" customHeight="1">
      <c r="B15" s="115" t="s">
        <v>99</v>
      </c>
      <c r="C15" s="115" t="s">
        <v>100</v>
      </c>
      <c r="D15" s="115" t="s">
        <v>101</v>
      </c>
      <c r="E15" s="115"/>
      <c r="F15" s="115"/>
      <c r="G15" s="115"/>
      <c r="H15" s="115"/>
      <c r="I15" s="117" t="s">
        <v>102</v>
      </c>
      <c r="J15" s="115" t="s">
        <v>103</v>
      </c>
      <c r="K15" s="200" t="s">
        <v>104</v>
      </c>
      <c r="L15" s="115" t="s">
        <v>105</v>
      </c>
      <c r="M15" s="115" t="s">
        <v>106</v>
      </c>
      <c r="N15" s="117">
        <v>4</v>
      </c>
      <c r="O15" s="117">
        <v>2</v>
      </c>
      <c r="P15" s="117">
        <f t="shared" ref="P15:P101" si="0">N15*O15</f>
        <v>8</v>
      </c>
      <c r="Q15" s="119" t="str">
        <f t="shared" ref="Q15:Q101" si="1">IF(P15=1,"TRIVIAL",IF(P15=2,"TOLERABLE",IF(P15=4,"MODERADO",IF(P15=8,"IMPORTANTE",IF(P15=16,"INTOLERABLE")))))</f>
        <v>IMPORTANTE</v>
      </c>
      <c r="R15" s="19" t="s">
        <v>107</v>
      </c>
      <c r="S15" s="20" t="s">
        <v>108</v>
      </c>
      <c r="T15" s="20"/>
      <c r="U15" s="20" t="s">
        <v>109</v>
      </c>
    </row>
    <row r="16" spans="2:124" ht="30" customHeight="1">
      <c r="B16" s="164"/>
      <c r="C16" s="116"/>
      <c r="D16" s="116"/>
      <c r="E16" s="116"/>
      <c r="F16" s="116"/>
      <c r="G16" s="116"/>
      <c r="H16" s="116"/>
      <c r="I16" s="118"/>
      <c r="J16" s="116"/>
      <c r="K16" s="201"/>
      <c r="L16" s="116"/>
      <c r="M16" s="116"/>
      <c r="N16" s="118"/>
      <c r="O16" s="118"/>
      <c r="P16" s="118"/>
      <c r="Q16" s="120"/>
      <c r="R16" s="19" t="s">
        <v>110</v>
      </c>
      <c r="S16" s="20" t="s">
        <v>108</v>
      </c>
      <c r="T16" s="20"/>
      <c r="U16" s="20" t="s">
        <v>111</v>
      </c>
    </row>
    <row r="17" spans="1:47" s="23" customFormat="1" ht="30" customHeight="1">
      <c r="A17" s="6"/>
      <c r="B17" s="164"/>
      <c r="C17" s="21" t="s">
        <v>112</v>
      </c>
      <c r="D17" s="19" t="s">
        <v>101</v>
      </c>
      <c r="E17" s="35"/>
      <c r="F17" s="21"/>
      <c r="G17" s="21"/>
      <c r="H17" s="21"/>
      <c r="I17" s="29" t="s">
        <v>102</v>
      </c>
      <c r="J17" s="19" t="s">
        <v>113</v>
      </c>
      <c r="K17" s="19" t="s">
        <v>114</v>
      </c>
      <c r="L17" s="19" t="s">
        <v>115</v>
      </c>
      <c r="M17" s="19" t="s">
        <v>116</v>
      </c>
      <c r="N17" s="20">
        <v>4</v>
      </c>
      <c r="O17" s="20">
        <v>4</v>
      </c>
      <c r="P17" s="20">
        <f t="shared" si="0"/>
        <v>16</v>
      </c>
      <c r="Q17" s="21" t="str">
        <f t="shared" si="1"/>
        <v>INTOLERABLE</v>
      </c>
      <c r="R17" s="19" t="s">
        <v>117</v>
      </c>
      <c r="S17" s="20" t="s">
        <v>108</v>
      </c>
      <c r="T17" s="20"/>
      <c r="U17" s="20" t="s">
        <v>111</v>
      </c>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22"/>
    </row>
    <row r="18" spans="1:47" s="23" customFormat="1" ht="30" customHeight="1">
      <c r="A18" s="6"/>
      <c r="B18" s="164"/>
      <c r="C18" s="21" t="s">
        <v>118</v>
      </c>
      <c r="D18" s="19" t="s">
        <v>101</v>
      </c>
      <c r="E18" s="35"/>
      <c r="F18" s="21"/>
      <c r="G18" s="21"/>
      <c r="H18" s="21"/>
      <c r="I18" s="29" t="s">
        <v>102</v>
      </c>
      <c r="J18" s="19" t="s">
        <v>119</v>
      </c>
      <c r="K18" s="19" t="s">
        <v>120</v>
      </c>
      <c r="L18" s="19" t="s">
        <v>121</v>
      </c>
      <c r="M18" s="19" t="s">
        <v>122</v>
      </c>
      <c r="N18" s="20">
        <v>4</v>
      </c>
      <c r="O18" s="20">
        <v>4</v>
      </c>
      <c r="P18" s="20">
        <f t="shared" si="0"/>
        <v>16</v>
      </c>
      <c r="Q18" s="21" t="str">
        <f t="shared" si="1"/>
        <v>INTOLERABLE</v>
      </c>
      <c r="R18" s="19" t="s">
        <v>123</v>
      </c>
      <c r="S18" s="20" t="s">
        <v>108</v>
      </c>
      <c r="T18" s="20"/>
      <c r="U18" s="20" t="s">
        <v>111</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2"/>
    </row>
    <row r="19" spans="1:47" ht="30" customHeight="1">
      <c r="B19" s="164"/>
      <c r="C19" s="21" t="s">
        <v>124</v>
      </c>
      <c r="D19" s="19" t="s">
        <v>101</v>
      </c>
      <c r="E19" s="35"/>
      <c r="F19" s="21"/>
      <c r="G19" s="21"/>
      <c r="H19" s="21"/>
      <c r="I19" s="29" t="s">
        <v>102</v>
      </c>
      <c r="J19" s="25" t="s">
        <v>103</v>
      </c>
      <c r="K19" s="25" t="s">
        <v>125</v>
      </c>
      <c r="L19" s="25" t="s">
        <v>126</v>
      </c>
      <c r="M19" s="19" t="s">
        <v>127</v>
      </c>
      <c r="N19" s="20">
        <v>2</v>
      </c>
      <c r="O19" s="20">
        <v>4</v>
      </c>
      <c r="P19" s="20">
        <f t="shared" si="0"/>
        <v>8</v>
      </c>
      <c r="Q19" s="21" t="str">
        <f t="shared" si="1"/>
        <v>IMPORTANTE</v>
      </c>
      <c r="R19" s="19" t="s">
        <v>128</v>
      </c>
      <c r="S19" s="20" t="s">
        <v>108</v>
      </c>
      <c r="T19" s="20"/>
      <c r="U19" s="20" t="s">
        <v>111</v>
      </c>
    </row>
    <row r="20" spans="1:47" ht="30" customHeight="1">
      <c r="B20" s="164"/>
      <c r="C20" s="119" t="s">
        <v>129</v>
      </c>
      <c r="D20" s="115" t="s">
        <v>101</v>
      </c>
      <c r="E20" s="115"/>
      <c r="F20" s="119"/>
      <c r="G20" s="119"/>
      <c r="H20" s="119"/>
      <c r="I20" s="181" t="s">
        <v>102</v>
      </c>
      <c r="J20" s="134" t="s">
        <v>113</v>
      </c>
      <c r="K20" s="134" t="s">
        <v>130</v>
      </c>
      <c r="L20" s="225" t="s">
        <v>131</v>
      </c>
      <c r="M20" s="219" t="s">
        <v>132</v>
      </c>
      <c r="N20" s="117">
        <v>4</v>
      </c>
      <c r="O20" s="117">
        <v>2</v>
      </c>
      <c r="P20" s="117">
        <f t="shared" si="0"/>
        <v>8</v>
      </c>
      <c r="Q20" s="119" t="str">
        <f t="shared" si="1"/>
        <v>IMPORTANTE</v>
      </c>
      <c r="R20" s="19" t="s">
        <v>133</v>
      </c>
      <c r="S20" s="20" t="s">
        <v>108</v>
      </c>
      <c r="T20" s="20"/>
      <c r="U20" s="20" t="s">
        <v>111</v>
      </c>
    </row>
    <row r="21" spans="1:47" ht="30" customHeight="1">
      <c r="B21" s="164"/>
      <c r="C21" s="120"/>
      <c r="D21" s="116"/>
      <c r="E21" s="116"/>
      <c r="F21" s="120"/>
      <c r="G21" s="120"/>
      <c r="H21" s="120"/>
      <c r="I21" s="118"/>
      <c r="J21" s="116"/>
      <c r="K21" s="116"/>
      <c r="L21" s="116"/>
      <c r="M21" s="116"/>
      <c r="N21" s="118"/>
      <c r="O21" s="118"/>
      <c r="P21" s="118"/>
      <c r="Q21" s="120"/>
      <c r="R21" s="19" t="s">
        <v>134</v>
      </c>
      <c r="S21" s="20" t="s">
        <v>108</v>
      </c>
      <c r="T21" s="20"/>
      <c r="U21" s="20" t="s">
        <v>111</v>
      </c>
    </row>
    <row r="22" spans="1:47" ht="30" customHeight="1">
      <c r="B22" s="164"/>
      <c r="C22" s="21" t="s">
        <v>135</v>
      </c>
      <c r="D22" s="19" t="s">
        <v>101</v>
      </c>
      <c r="E22" s="35"/>
      <c r="F22" s="21"/>
      <c r="G22" s="21"/>
      <c r="H22" s="21"/>
      <c r="I22" s="29" t="s">
        <v>102</v>
      </c>
      <c r="J22" s="19" t="s">
        <v>113</v>
      </c>
      <c r="K22" s="19" t="s">
        <v>136</v>
      </c>
      <c r="L22" s="19" t="s">
        <v>137</v>
      </c>
      <c r="M22" s="19" t="s">
        <v>138</v>
      </c>
      <c r="N22" s="20">
        <v>4</v>
      </c>
      <c r="O22" s="20">
        <v>2</v>
      </c>
      <c r="P22" s="20">
        <f t="shared" si="0"/>
        <v>8</v>
      </c>
      <c r="Q22" s="21" t="str">
        <f t="shared" si="1"/>
        <v>IMPORTANTE</v>
      </c>
      <c r="R22" s="25" t="s">
        <v>139</v>
      </c>
      <c r="S22" s="20" t="s">
        <v>108</v>
      </c>
      <c r="T22" s="20"/>
      <c r="U22" s="20" t="s">
        <v>111</v>
      </c>
    </row>
    <row r="23" spans="1:47" ht="30" customHeight="1">
      <c r="B23" s="164"/>
      <c r="C23" s="119" t="s">
        <v>140</v>
      </c>
      <c r="D23" s="115" t="s">
        <v>101</v>
      </c>
      <c r="E23" s="115"/>
      <c r="F23" s="119"/>
      <c r="G23" s="119"/>
      <c r="H23" s="119"/>
      <c r="I23" s="117" t="s">
        <v>102</v>
      </c>
      <c r="J23" s="115" t="s">
        <v>103</v>
      </c>
      <c r="K23" s="115" t="s">
        <v>141</v>
      </c>
      <c r="L23" s="115" t="s">
        <v>142</v>
      </c>
      <c r="M23" s="115" t="s">
        <v>143</v>
      </c>
      <c r="N23" s="117">
        <v>2</v>
      </c>
      <c r="O23" s="117">
        <v>2</v>
      </c>
      <c r="P23" s="117">
        <f t="shared" si="0"/>
        <v>4</v>
      </c>
      <c r="Q23" s="127" t="str">
        <f t="shared" si="1"/>
        <v>MODERADO</v>
      </c>
      <c r="R23" s="28" t="s">
        <v>144</v>
      </c>
      <c r="S23" s="29" t="s">
        <v>108</v>
      </c>
      <c r="T23" s="20"/>
      <c r="U23" s="20" t="s">
        <v>111</v>
      </c>
    </row>
    <row r="24" spans="1:47" ht="30" customHeight="1">
      <c r="B24" s="164"/>
      <c r="C24" s="120"/>
      <c r="D24" s="116"/>
      <c r="E24" s="116"/>
      <c r="F24" s="120"/>
      <c r="G24" s="120"/>
      <c r="H24" s="120"/>
      <c r="I24" s="118"/>
      <c r="J24" s="116"/>
      <c r="K24" s="116"/>
      <c r="L24" s="164"/>
      <c r="M24" s="116"/>
      <c r="N24" s="118"/>
      <c r="O24" s="118"/>
      <c r="P24" s="118"/>
      <c r="Q24" s="128"/>
      <c r="R24" s="28" t="s">
        <v>145</v>
      </c>
      <c r="S24" s="29" t="s">
        <v>108</v>
      </c>
      <c r="T24" s="20"/>
      <c r="U24" s="20" t="s">
        <v>111</v>
      </c>
    </row>
    <row r="25" spans="1:47" ht="30" customHeight="1">
      <c r="B25" s="164"/>
      <c r="C25" s="21" t="s">
        <v>146</v>
      </c>
      <c r="D25" s="19" t="s">
        <v>101</v>
      </c>
      <c r="E25" s="35"/>
      <c r="F25" s="21"/>
      <c r="G25" s="21"/>
      <c r="H25" s="21"/>
      <c r="I25" s="29" t="s">
        <v>102</v>
      </c>
      <c r="J25" s="19" t="s">
        <v>113</v>
      </c>
      <c r="K25" s="35" t="s">
        <v>147</v>
      </c>
      <c r="L25" s="213" t="s">
        <v>148</v>
      </c>
      <c r="M25" s="32" t="s">
        <v>149</v>
      </c>
      <c r="N25" s="20">
        <v>4</v>
      </c>
      <c r="O25" s="20">
        <v>4</v>
      </c>
      <c r="P25" s="26">
        <f t="shared" si="0"/>
        <v>16</v>
      </c>
      <c r="Q25" s="21" t="str">
        <f t="shared" si="1"/>
        <v>INTOLERABLE</v>
      </c>
      <c r="R25" s="96" t="s">
        <v>150</v>
      </c>
      <c r="S25" s="29" t="s">
        <v>108</v>
      </c>
      <c r="T25" s="20"/>
      <c r="U25" s="20" t="s">
        <v>111</v>
      </c>
    </row>
    <row r="26" spans="1:47" ht="30" customHeight="1">
      <c r="B26" s="164"/>
      <c r="C26" s="119" t="s">
        <v>151</v>
      </c>
      <c r="D26" s="115" t="s">
        <v>101</v>
      </c>
      <c r="E26" s="115"/>
      <c r="F26" s="119"/>
      <c r="G26" s="119"/>
      <c r="H26" s="119"/>
      <c r="I26" s="117" t="s">
        <v>102</v>
      </c>
      <c r="J26" s="115" t="s">
        <v>103</v>
      </c>
      <c r="K26" s="115" t="s">
        <v>152</v>
      </c>
      <c r="L26" s="164" t="s">
        <v>153</v>
      </c>
      <c r="M26" s="115" t="s">
        <v>154</v>
      </c>
      <c r="N26" s="117">
        <v>1</v>
      </c>
      <c r="O26" s="117">
        <v>2</v>
      </c>
      <c r="P26" s="117">
        <f t="shared" si="0"/>
        <v>2</v>
      </c>
      <c r="Q26" s="127" t="str">
        <f t="shared" si="1"/>
        <v>TOLERABLE</v>
      </c>
      <c r="R26" s="27" t="s">
        <v>155</v>
      </c>
      <c r="S26" s="29" t="s">
        <v>108</v>
      </c>
      <c r="T26" s="20"/>
      <c r="U26" s="20" t="s">
        <v>111</v>
      </c>
    </row>
    <row r="27" spans="1:47" ht="30" customHeight="1">
      <c r="B27" s="116"/>
      <c r="C27" s="120"/>
      <c r="D27" s="116"/>
      <c r="E27" s="116"/>
      <c r="F27" s="120"/>
      <c r="G27" s="120"/>
      <c r="H27" s="120"/>
      <c r="I27" s="118"/>
      <c r="J27" s="116"/>
      <c r="K27" s="116"/>
      <c r="L27" s="116"/>
      <c r="M27" s="116"/>
      <c r="N27" s="118"/>
      <c r="O27" s="118"/>
      <c r="P27" s="118"/>
      <c r="Q27" s="128"/>
      <c r="R27" s="27" t="s">
        <v>110</v>
      </c>
      <c r="S27" s="29" t="s">
        <v>108</v>
      </c>
      <c r="T27" s="20"/>
      <c r="U27" s="20" t="s">
        <v>111</v>
      </c>
    </row>
    <row r="28" spans="1:47" ht="30" customHeight="1">
      <c r="B28" s="115" t="s">
        <v>156</v>
      </c>
      <c r="C28" s="21" t="s">
        <v>157</v>
      </c>
      <c r="D28" s="19" t="s">
        <v>101</v>
      </c>
      <c r="E28" s="35"/>
      <c r="F28" s="21"/>
      <c r="G28" s="21"/>
      <c r="H28" s="21"/>
      <c r="I28" s="29" t="s">
        <v>102</v>
      </c>
      <c r="J28" s="19" t="s">
        <v>113</v>
      </c>
      <c r="K28" s="19" t="s">
        <v>158</v>
      </c>
      <c r="L28" s="19" t="s">
        <v>159</v>
      </c>
      <c r="M28" s="19" t="s">
        <v>160</v>
      </c>
      <c r="N28" s="20">
        <v>4</v>
      </c>
      <c r="O28" s="20">
        <v>2</v>
      </c>
      <c r="P28" s="26">
        <f t="shared" si="0"/>
        <v>8</v>
      </c>
      <c r="Q28" s="21" t="str">
        <f t="shared" si="1"/>
        <v>IMPORTANTE</v>
      </c>
      <c r="R28" s="27" t="s">
        <v>161</v>
      </c>
      <c r="S28" s="29" t="s">
        <v>108</v>
      </c>
      <c r="T28" s="20"/>
      <c r="U28" s="20" t="s">
        <v>111</v>
      </c>
    </row>
    <row r="29" spans="1:47" ht="30" customHeight="1">
      <c r="B29" s="164"/>
      <c r="C29" s="21" t="s">
        <v>162</v>
      </c>
      <c r="D29" s="19" t="s">
        <v>101</v>
      </c>
      <c r="E29" s="35"/>
      <c r="F29" s="21"/>
      <c r="G29" s="21"/>
      <c r="H29" s="21"/>
      <c r="I29" s="29" t="s">
        <v>102</v>
      </c>
      <c r="J29" s="19" t="s">
        <v>163</v>
      </c>
      <c r="K29" s="19" t="s">
        <v>164</v>
      </c>
      <c r="L29" s="19" t="s">
        <v>165</v>
      </c>
      <c r="M29" s="19" t="s">
        <v>166</v>
      </c>
      <c r="N29" s="20">
        <v>4</v>
      </c>
      <c r="O29" s="20">
        <v>4</v>
      </c>
      <c r="P29" s="26">
        <f t="shared" si="0"/>
        <v>16</v>
      </c>
      <c r="Q29" s="21" t="str">
        <f t="shared" si="1"/>
        <v>INTOLERABLE</v>
      </c>
      <c r="R29" s="27" t="s">
        <v>167</v>
      </c>
      <c r="S29" s="29" t="s">
        <v>108</v>
      </c>
      <c r="T29" s="20"/>
      <c r="U29" s="20" t="s">
        <v>111</v>
      </c>
    </row>
    <row r="30" spans="1:47" ht="30" customHeight="1">
      <c r="B30" s="164"/>
      <c r="C30" s="19" t="s">
        <v>168</v>
      </c>
      <c r="D30" s="19" t="s">
        <v>101</v>
      </c>
      <c r="E30" s="35"/>
      <c r="F30" s="21"/>
      <c r="G30" s="21"/>
      <c r="H30" s="21"/>
      <c r="I30" s="29" t="s">
        <v>102</v>
      </c>
      <c r="J30" s="19" t="s">
        <v>113</v>
      </c>
      <c r="K30" s="19" t="s">
        <v>169</v>
      </c>
      <c r="L30" s="19" t="s">
        <v>170</v>
      </c>
      <c r="M30" s="19" t="s">
        <v>171</v>
      </c>
      <c r="N30" s="20">
        <v>4</v>
      </c>
      <c r="O30" s="20">
        <v>4</v>
      </c>
      <c r="P30" s="26">
        <f t="shared" si="0"/>
        <v>16</v>
      </c>
      <c r="Q30" s="21" t="str">
        <f t="shared" si="1"/>
        <v>INTOLERABLE</v>
      </c>
      <c r="R30" s="27" t="s">
        <v>172</v>
      </c>
      <c r="S30" s="29" t="s">
        <v>108</v>
      </c>
      <c r="T30" s="20"/>
      <c r="U30" s="20" t="s">
        <v>111</v>
      </c>
    </row>
    <row r="31" spans="1:47" ht="30" customHeight="1">
      <c r="B31" s="164"/>
      <c r="C31" s="19" t="s">
        <v>173</v>
      </c>
      <c r="D31" s="19" t="s">
        <v>101</v>
      </c>
      <c r="E31" s="35"/>
      <c r="F31" s="19"/>
      <c r="G31" s="19"/>
      <c r="H31" s="19"/>
      <c r="I31" s="90" t="s">
        <v>102</v>
      </c>
      <c r="J31" s="25" t="s">
        <v>174</v>
      </c>
      <c r="K31" s="25" t="s">
        <v>174</v>
      </c>
      <c r="L31" s="25" t="s">
        <v>175</v>
      </c>
      <c r="M31" s="19" t="s">
        <v>176</v>
      </c>
      <c r="N31" s="19">
        <v>4</v>
      </c>
      <c r="O31" s="19">
        <v>4</v>
      </c>
      <c r="P31" s="19">
        <f t="shared" si="0"/>
        <v>16</v>
      </c>
      <c r="Q31" s="21" t="str">
        <f t="shared" si="1"/>
        <v>INTOLERABLE</v>
      </c>
      <c r="R31" s="19" t="s">
        <v>177</v>
      </c>
      <c r="S31" s="29" t="s">
        <v>108</v>
      </c>
      <c r="T31" s="20"/>
      <c r="U31" s="20" t="s">
        <v>111</v>
      </c>
    </row>
    <row r="32" spans="1:47" ht="30" customHeight="1">
      <c r="B32" s="164"/>
      <c r="C32" s="21" t="s">
        <v>178</v>
      </c>
      <c r="D32" s="19" t="s">
        <v>101</v>
      </c>
      <c r="E32" s="35"/>
      <c r="F32" s="21"/>
      <c r="G32" s="21"/>
      <c r="H32" s="21"/>
      <c r="I32" s="91" t="s">
        <v>102</v>
      </c>
      <c r="J32" s="90" t="s">
        <v>103</v>
      </c>
      <c r="K32" s="214" t="s">
        <v>179</v>
      </c>
      <c r="L32" s="213" t="s">
        <v>148</v>
      </c>
      <c r="M32" s="90" t="s">
        <v>180</v>
      </c>
      <c r="N32" s="20">
        <v>4</v>
      </c>
      <c r="O32" s="20">
        <v>4</v>
      </c>
      <c r="P32" s="26">
        <f t="shared" si="0"/>
        <v>16</v>
      </c>
      <c r="Q32" s="21" t="str">
        <f t="shared" si="1"/>
        <v>INTOLERABLE</v>
      </c>
      <c r="R32" s="27" t="s">
        <v>181</v>
      </c>
      <c r="S32" s="29" t="s">
        <v>108</v>
      </c>
      <c r="T32" s="20"/>
      <c r="U32" s="20" t="s">
        <v>111</v>
      </c>
    </row>
    <row r="33" spans="2:21" ht="30" customHeight="1">
      <c r="B33" s="164"/>
      <c r="C33" s="119" t="s">
        <v>182</v>
      </c>
      <c r="D33" s="115" t="s">
        <v>101</v>
      </c>
      <c r="E33" s="115"/>
      <c r="F33" s="119"/>
      <c r="G33" s="119"/>
      <c r="H33" s="119"/>
      <c r="I33" s="177" t="s">
        <v>102</v>
      </c>
      <c r="J33" s="134" t="s">
        <v>103</v>
      </c>
      <c r="K33" s="134" t="s">
        <v>183</v>
      </c>
      <c r="L33" s="124" t="s">
        <v>142</v>
      </c>
      <c r="M33" s="134" t="s">
        <v>184</v>
      </c>
      <c r="N33" s="129">
        <v>2</v>
      </c>
      <c r="O33" s="117">
        <v>2</v>
      </c>
      <c r="P33" s="117">
        <f t="shared" si="0"/>
        <v>4</v>
      </c>
      <c r="Q33" s="127" t="str">
        <f t="shared" si="1"/>
        <v>MODERADO</v>
      </c>
      <c r="R33" s="27" t="s">
        <v>185</v>
      </c>
      <c r="S33" s="29" t="s">
        <v>108</v>
      </c>
      <c r="T33" s="20"/>
      <c r="U33" s="20" t="s">
        <v>111</v>
      </c>
    </row>
    <row r="34" spans="2:21" ht="30" customHeight="1">
      <c r="B34" s="164"/>
      <c r="C34" s="120"/>
      <c r="D34" s="116"/>
      <c r="E34" s="116"/>
      <c r="F34" s="120"/>
      <c r="G34" s="120"/>
      <c r="H34" s="120"/>
      <c r="I34" s="178"/>
      <c r="J34" s="123"/>
      <c r="K34" s="123"/>
      <c r="L34" s="123"/>
      <c r="M34" s="134"/>
      <c r="N34" s="130"/>
      <c r="O34" s="118"/>
      <c r="P34" s="118"/>
      <c r="Q34" s="128"/>
      <c r="R34" s="27" t="s">
        <v>186</v>
      </c>
      <c r="S34" s="29" t="s">
        <v>108</v>
      </c>
      <c r="T34" s="20"/>
      <c r="U34" s="20" t="s">
        <v>111</v>
      </c>
    </row>
    <row r="35" spans="2:21" ht="30" customHeight="1">
      <c r="B35" s="164"/>
      <c r="C35" s="119" t="s">
        <v>187</v>
      </c>
      <c r="D35" s="115" t="s">
        <v>101</v>
      </c>
      <c r="E35" s="115"/>
      <c r="F35" s="119"/>
      <c r="G35" s="119"/>
      <c r="H35" s="119"/>
      <c r="I35" s="181" t="s">
        <v>102</v>
      </c>
      <c r="J35" s="134" t="s">
        <v>103</v>
      </c>
      <c r="K35" s="134" t="s">
        <v>188</v>
      </c>
      <c r="L35" s="134" t="s">
        <v>189</v>
      </c>
      <c r="M35" s="179" t="s">
        <v>190</v>
      </c>
      <c r="N35" s="117">
        <v>1</v>
      </c>
      <c r="O35" s="117">
        <v>2</v>
      </c>
      <c r="P35" s="117">
        <f t="shared" si="0"/>
        <v>2</v>
      </c>
      <c r="Q35" s="127" t="str">
        <f t="shared" si="1"/>
        <v>TOLERABLE</v>
      </c>
      <c r="R35" s="37" t="s">
        <v>191</v>
      </c>
      <c r="S35" s="39" t="s">
        <v>108</v>
      </c>
      <c r="T35" s="20"/>
      <c r="U35" s="20" t="s">
        <v>109</v>
      </c>
    </row>
    <row r="36" spans="2:21" ht="30" customHeight="1">
      <c r="B36" s="164"/>
      <c r="C36" s="120"/>
      <c r="D36" s="116"/>
      <c r="E36" s="116"/>
      <c r="F36" s="120"/>
      <c r="G36" s="120"/>
      <c r="H36" s="120"/>
      <c r="I36" s="182"/>
      <c r="J36" s="123"/>
      <c r="K36" s="123"/>
      <c r="L36" s="123"/>
      <c r="M36" s="180"/>
      <c r="N36" s="118"/>
      <c r="O36" s="118"/>
      <c r="P36" s="118"/>
      <c r="Q36" s="128"/>
      <c r="R36" s="27" t="s">
        <v>110</v>
      </c>
      <c r="S36" s="31" t="s">
        <v>108</v>
      </c>
      <c r="T36" s="29"/>
      <c r="U36" s="20" t="s">
        <v>111</v>
      </c>
    </row>
    <row r="37" spans="2:21" ht="30" customHeight="1">
      <c r="B37" s="164"/>
      <c r="C37" s="21" t="s">
        <v>192</v>
      </c>
      <c r="D37" s="21" t="s">
        <v>101</v>
      </c>
      <c r="E37" s="30"/>
      <c r="F37" s="21"/>
      <c r="G37" s="21"/>
      <c r="H37" s="21"/>
      <c r="I37" s="223" t="s">
        <v>102</v>
      </c>
      <c r="J37" s="27" t="s">
        <v>163</v>
      </c>
      <c r="K37" s="27" t="s">
        <v>193</v>
      </c>
      <c r="L37" s="226" t="s">
        <v>131</v>
      </c>
      <c r="M37" s="92" t="s">
        <v>194</v>
      </c>
      <c r="N37" s="20">
        <v>4</v>
      </c>
      <c r="O37" s="20">
        <v>2</v>
      </c>
      <c r="P37" s="26">
        <f t="shared" si="0"/>
        <v>8</v>
      </c>
      <c r="Q37" s="21" t="str">
        <f t="shared" si="1"/>
        <v>IMPORTANTE</v>
      </c>
      <c r="R37" s="95" t="s">
        <v>195</v>
      </c>
      <c r="S37" s="52" t="s">
        <v>108</v>
      </c>
      <c r="T37" s="20"/>
      <c r="U37" s="20" t="s">
        <v>111</v>
      </c>
    </row>
    <row r="38" spans="2:21" ht="30" customHeight="1">
      <c r="B38" s="116"/>
      <c r="C38" s="19" t="s">
        <v>196</v>
      </c>
      <c r="D38" s="19" t="s">
        <v>101</v>
      </c>
      <c r="E38" s="35"/>
      <c r="F38" s="19"/>
      <c r="G38" s="19"/>
      <c r="H38" s="19"/>
      <c r="I38" s="32" t="s">
        <v>102</v>
      </c>
      <c r="J38" s="33" t="s">
        <v>119</v>
      </c>
      <c r="K38" s="33" t="s">
        <v>197</v>
      </c>
      <c r="L38" s="33" t="s">
        <v>198</v>
      </c>
      <c r="M38" s="19" t="s">
        <v>199</v>
      </c>
      <c r="N38" s="19">
        <v>4</v>
      </c>
      <c r="O38" s="19">
        <v>4</v>
      </c>
      <c r="P38" s="19">
        <f t="shared" si="0"/>
        <v>16</v>
      </c>
      <c r="Q38" s="21" t="str">
        <f t="shared" si="1"/>
        <v>INTOLERABLE</v>
      </c>
      <c r="R38" s="19" t="s">
        <v>200</v>
      </c>
      <c r="S38" s="29" t="s">
        <v>108</v>
      </c>
      <c r="T38" s="20"/>
      <c r="U38" s="20" t="s">
        <v>111</v>
      </c>
    </row>
    <row r="39" spans="2:21" ht="30" customHeight="1">
      <c r="B39" s="115" t="s">
        <v>201</v>
      </c>
      <c r="C39" s="21" t="s">
        <v>202</v>
      </c>
      <c r="D39" s="19" t="s">
        <v>101</v>
      </c>
      <c r="E39" s="35"/>
      <c r="F39" s="21"/>
      <c r="G39" s="21"/>
      <c r="H39" s="21"/>
      <c r="I39" s="29" t="s">
        <v>102</v>
      </c>
      <c r="J39" s="19" t="s">
        <v>119</v>
      </c>
      <c r="K39" s="19" t="s">
        <v>203</v>
      </c>
      <c r="L39" s="19" t="s">
        <v>204</v>
      </c>
      <c r="M39" s="19" t="s">
        <v>205</v>
      </c>
      <c r="N39" s="20">
        <v>4</v>
      </c>
      <c r="O39" s="20">
        <v>4</v>
      </c>
      <c r="P39" s="20">
        <f t="shared" si="0"/>
        <v>16</v>
      </c>
      <c r="Q39" s="21" t="str">
        <f t="shared" si="1"/>
        <v>INTOLERABLE</v>
      </c>
      <c r="R39" s="33" t="s">
        <v>206</v>
      </c>
      <c r="S39" s="20" t="s">
        <v>108</v>
      </c>
      <c r="T39" s="20"/>
      <c r="U39" s="20" t="s">
        <v>111</v>
      </c>
    </row>
    <row r="40" spans="2:21" ht="30" customHeight="1">
      <c r="B40" s="164"/>
      <c r="C40" s="21" t="s">
        <v>207</v>
      </c>
      <c r="D40" s="19" t="s">
        <v>101</v>
      </c>
      <c r="E40" s="35"/>
      <c r="F40" s="21"/>
      <c r="G40" s="21"/>
      <c r="H40" s="21"/>
      <c r="I40" s="29" t="s">
        <v>102</v>
      </c>
      <c r="J40" s="19" t="s">
        <v>113</v>
      </c>
      <c r="K40" s="19" t="s">
        <v>208</v>
      </c>
      <c r="L40" s="19" t="s">
        <v>170</v>
      </c>
      <c r="M40" s="19" t="s">
        <v>209</v>
      </c>
      <c r="N40" s="20">
        <v>4</v>
      </c>
      <c r="O40" s="20">
        <v>4</v>
      </c>
      <c r="P40" s="20">
        <f t="shared" si="0"/>
        <v>16</v>
      </c>
      <c r="Q40" s="21" t="str">
        <f t="shared" si="1"/>
        <v>INTOLERABLE</v>
      </c>
      <c r="R40" s="19" t="s">
        <v>210</v>
      </c>
      <c r="S40" s="20" t="s">
        <v>108</v>
      </c>
      <c r="T40" s="20"/>
      <c r="U40" s="20" t="s">
        <v>111</v>
      </c>
    </row>
    <row r="41" spans="2:21" ht="30" customHeight="1">
      <c r="B41" s="164"/>
      <c r="C41" s="21" t="s">
        <v>211</v>
      </c>
      <c r="D41" s="19" t="s">
        <v>101</v>
      </c>
      <c r="E41" s="35"/>
      <c r="F41" s="21"/>
      <c r="G41" s="21"/>
      <c r="H41" s="21"/>
      <c r="I41" s="29" t="s">
        <v>102</v>
      </c>
      <c r="J41" s="19" t="s">
        <v>113</v>
      </c>
      <c r="K41" s="19" t="s">
        <v>212</v>
      </c>
      <c r="L41" s="25" t="s">
        <v>137</v>
      </c>
      <c r="M41" s="19" t="s">
        <v>213</v>
      </c>
      <c r="N41" s="20">
        <v>4</v>
      </c>
      <c r="O41" s="20">
        <v>2</v>
      </c>
      <c r="P41" s="20">
        <f t="shared" si="0"/>
        <v>8</v>
      </c>
      <c r="Q41" s="21" t="str">
        <f t="shared" si="1"/>
        <v>IMPORTANTE</v>
      </c>
      <c r="R41" s="19" t="s">
        <v>214</v>
      </c>
      <c r="S41" s="20" t="s">
        <v>108</v>
      </c>
      <c r="T41" s="20"/>
      <c r="U41" s="20" t="s">
        <v>111</v>
      </c>
    </row>
    <row r="42" spans="2:21" ht="30" customHeight="1">
      <c r="B42" s="164"/>
      <c r="C42" s="21" t="s">
        <v>215</v>
      </c>
      <c r="D42" s="19" t="s">
        <v>101</v>
      </c>
      <c r="E42" s="35"/>
      <c r="F42" s="21"/>
      <c r="G42" s="21"/>
      <c r="H42" s="21"/>
      <c r="I42" s="29" t="s">
        <v>102</v>
      </c>
      <c r="J42" s="19" t="s">
        <v>113</v>
      </c>
      <c r="K42" s="35" t="s">
        <v>216</v>
      </c>
      <c r="L42" s="213" t="s">
        <v>148</v>
      </c>
      <c r="M42" s="32" t="s">
        <v>217</v>
      </c>
      <c r="N42" s="20">
        <v>4</v>
      </c>
      <c r="O42" s="20">
        <v>4</v>
      </c>
      <c r="P42" s="20">
        <f t="shared" si="0"/>
        <v>16</v>
      </c>
      <c r="Q42" s="21" t="str">
        <f t="shared" si="1"/>
        <v>INTOLERABLE</v>
      </c>
      <c r="R42" s="19" t="s">
        <v>218</v>
      </c>
      <c r="S42" s="20" t="s">
        <v>108</v>
      </c>
      <c r="T42" s="20"/>
      <c r="U42" s="20" t="s">
        <v>111</v>
      </c>
    </row>
    <row r="43" spans="2:21" ht="30" customHeight="1">
      <c r="B43" s="164"/>
      <c r="C43" s="21" t="s">
        <v>219</v>
      </c>
      <c r="D43" s="19" t="s">
        <v>101</v>
      </c>
      <c r="E43" s="35"/>
      <c r="F43" s="21"/>
      <c r="G43" s="21"/>
      <c r="H43" s="21"/>
      <c r="I43" s="29" t="s">
        <v>102</v>
      </c>
      <c r="J43" s="19" t="s">
        <v>163</v>
      </c>
      <c r="K43" s="19" t="s">
        <v>220</v>
      </c>
      <c r="L43" s="105" t="s">
        <v>221</v>
      </c>
      <c r="M43" s="19" t="s">
        <v>222</v>
      </c>
      <c r="N43" s="20">
        <v>4</v>
      </c>
      <c r="O43" s="20">
        <v>4</v>
      </c>
      <c r="P43" s="20">
        <f t="shared" si="0"/>
        <v>16</v>
      </c>
      <c r="Q43" s="21" t="str">
        <f t="shared" si="1"/>
        <v>INTOLERABLE</v>
      </c>
      <c r="R43" s="19" t="s">
        <v>223</v>
      </c>
      <c r="S43" s="20" t="s">
        <v>108</v>
      </c>
      <c r="T43" s="20"/>
      <c r="U43" s="20" t="s">
        <v>111</v>
      </c>
    </row>
    <row r="44" spans="2:21" ht="30" customHeight="1">
      <c r="B44" s="164"/>
      <c r="C44" s="34" t="s">
        <v>224</v>
      </c>
      <c r="D44" s="19" t="s">
        <v>101</v>
      </c>
      <c r="E44" s="35"/>
      <c r="F44" s="21"/>
      <c r="G44" s="21"/>
      <c r="H44" s="21"/>
      <c r="I44" s="29" t="s">
        <v>102</v>
      </c>
      <c r="J44" s="19" t="s">
        <v>163</v>
      </c>
      <c r="K44" s="35" t="s">
        <v>225</v>
      </c>
      <c r="L44" s="27" t="s">
        <v>226</v>
      </c>
      <c r="M44" s="34" t="s">
        <v>227</v>
      </c>
      <c r="N44" s="20">
        <v>4</v>
      </c>
      <c r="O44" s="20">
        <v>4</v>
      </c>
      <c r="P44" s="20">
        <f t="shared" si="0"/>
        <v>16</v>
      </c>
      <c r="Q44" s="21" t="str">
        <f t="shared" si="1"/>
        <v>INTOLERABLE</v>
      </c>
      <c r="R44" s="19" t="s">
        <v>228</v>
      </c>
      <c r="S44" s="20" t="s">
        <v>108</v>
      </c>
      <c r="T44" s="20"/>
      <c r="U44" s="20" t="s">
        <v>111</v>
      </c>
    </row>
    <row r="45" spans="2:21" ht="30" customHeight="1">
      <c r="B45" s="164"/>
      <c r="C45" s="119" t="s">
        <v>229</v>
      </c>
      <c r="D45" s="115" t="s">
        <v>101</v>
      </c>
      <c r="E45" s="115"/>
      <c r="F45" s="119"/>
      <c r="G45" s="119"/>
      <c r="H45" s="119"/>
      <c r="I45" s="117" t="s">
        <v>102</v>
      </c>
      <c r="J45" s="115" t="s">
        <v>163</v>
      </c>
      <c r="K45" s="115" t="s">
        <v>230</v>
      </c>
      <c r="L45" s="176" t="s">
        <v>231</v>
      </c>
      <c r="M45" s="115" t="s">
        <v>232</v>
      </c>
      <c r="N45" s="117">
        <v>2</v>
      </c>
      <c r="O45" s="117">
        <v>2</v>
      </c>
      <c r="P45" s="117">
        <f t="shared" si="0"/>
        <v>4</v>
      </c>
      <c r="Q45" s="119" t="str">
        <f t="shared" si="1"/>
        <v>MODERADO</v>
      </c>
      <c r="R45" s="19" t="s">
        <v>233</v>
      </c>
      <c r="S45" s="20" t="s">
        <v>108</v>
      </c>
      <c r="T45" s="20"/>
      <c r="U45" s="20" t="s">
        <v>111</v>
      </c>
    </row>
    <row r="46" spans="2:21" ht="30" customHeight="1">
      <c r="B46" s="164"/>
      <c r="C46" s="120"/>
      <c r="D46" s="116"/>
      <c r="E46" s="116"/>
      <c r="F46" s="120"/>
      <c r="G46" s="120"/>
      <c r="H46" s="120"/>
      <c r="I46" s="118"/>
      <c r="J46" s="116"/>
      <c r="K46" s="116"/>
      <c r="L46" s="116"/>
      <c r="M46" s="116"/>
      <c r="N46" s="118"/>
      <c r="O46" s="118"/>
      <c r="P46" s="118"/>
      <c r="Q46" s="120"/>
      <c r="R46" s="19" t="s">
        <v>186</v>
      </c>
      <c r="S46" s="20" t="s">
        <v>108</v>
      </c>
      <c r="T46" s="20"/>
      <c r="U46" s="20" t="s">
        <v>111</v>
      </c>
    </row>
    <row r="47" spans="2:21" ht="30" customHeight="1">
      <c r="B47" s="164"/>
      <c r="C47" s="119" t="s">
        <v>234</v>
      </c>
      <c r="D47" s="115" t="s">
        <v>101</v>
      </c>
      <c r="E47" s="115"/>
      <c r="F47" s="119"/>
      <c r="G47" s="119"/>
      <c r="H47" s="119"/>
      <c r="I47" s="117" t="s">
        <v>102</v>
      </c>
      <c r="J47" s="115" t="s">
        <v>103</v>
      </c>
      <c r="K47" s="115" t="s">
        <v>235</v>
      </c>
      <c r="L47" s="115" t="s">
        <v>153</v>
      </c>
      <c r="M47" s="115" t="s">
        <v>236</v>
      </c>
      <c r="N47" s="117">
        <v>1</v>
      </c>
      <c r="O47" s="117">
        <v>2</v>
      </c>
      <c r="P47" s="117">
        <f t="shared" si="0"/>
        <v>2</v>
      </c>
      <c r="Q47" s="119" t="str">
        <f t="shared" si="1"/>
        <v>TOLERABLE</v>
      </c>
      <c r="R47" s="19" t="s">
        <v>237</v>
      </c>
      <c r="S47" s="20" t="s">
        <v>108</v>
      </c>
      <c r="T47" s="20"/>
      <c r="U47" s="20" t="s">
        <v>111</v>
      </c>
    </row>
    <row r="48" spans="2:21" ht="30" customHeight="1">
      <c r="B48" s="164"/>
      <c r="C48" s="120"/>
      <c r="D48" s="116"/>
      <c r="E48" s="116"/>
      <c r="F48" s="120"/>
      <c r="G48" s="120"/>
      <c r="H48" s="120"/>
      <c r="I48" s="118"/>
      <c r="J48" s="116"/>
      <c r="K48" s="116"/>
      <c r="L48" s="116"/>
      <c r="M48" s="116"/>
      <c r="N48" s="118"/>
      <c r="O48" s="118"/>
      <c r="P48" s="118"/>
      <c r="Q48" s="120"/>
      <c r="R48" s="19" t="s">
        <v>110</v>
      </c>
      <c r="S48" s="20" t="s">
        <v>108</v>
      </c>
      <c r="T48" s="20"/>
      <c r="U48" s="20" t="s">
        <v>111</v>
      </c>
    </row>
    <row r="49" spans="2:21" ht="30" customHeight="1">
      <c r="B49" s="116"/>
      <c r="C49" s="21" t="s">
        <v>238</v>
      </c>
      <c r="D49" s="19" t="s">
        <v>101</v>
      </c>
      <c r="E49" s="35"/>
      <c r="F49" s="21"/>
      <c r="G49" s="21"/>
      <c r="H49" s="21"/>
      <c r="I49" s="29" t="s">
        <v>102</v>
      </c>
      <c r="J49" s="19" t="s">
        <v>119</v>
      </c>
      <c r="K49" s="19" t="s">
        <v>239</v>
      </c>
      <c r="L49" s="19" t="s">
        <v>240</v>
      </c>
      <c r="M49" s="19" t="s">
        <v>241</v>
      </c>
      <c r="N49" s="20">
        <v>4</v>
      </c>
      <c r="O49" s="20">
        <v>4</v>
      </c>
      <c r="P49" s="20">
        <f t="shared" si="0"/>
        <v>16</v>
      </c>
      <c r="Q49" s="21" t="str">
        <f t="shared" si="1"/>
        <v>INTOLERABLE</v>
      </c>
      <c r="R49" s="19" t="s">
        <v>242</v>
      </c>
      <c r="S49" s="20" t="s">
        <v>108</v>
      </c>
      <c r="T49" s="20"/>
      <c r="U49" s="20" t="s">
        <v>111</v>
      </c>
    </row>
    <row r="50" spans="2:21" ht="30" customHeight="1">
      <c r="B50" s="115" t="s">
        <v>243</v>
      </c>
      <c r="C50" s="119" t="s">
        <v>244</v>
      </c>
      <c r="D50" s="115" t="s">
        <v>101</v>
      </c>
      <c r="E50" s="115"/>
      <c r="F50" s="119"/>
      <c r="G50" s="119"/>
      <c r="H50" s="119"/>
      <c r="I50" s="117" t="s">
        <v>102</v>
      </c>
      <c r="J50" s="115" t="s">
        <v>103</v>
      </c>
      <c r="K50" s="115" t="s">
        <v>245</v>
      </c>
      <c r="L50" s="115" t="s">
        <v>105</v>
      </c>
      <c r="M50" s="119" t="s">
        <v>246</v>
      </c>
      <c r="N50" s="117">
        <v>4</v>
      </c>
      <c r="O50" s="117">
        <v>2</v>
      </c>
      <c r="P50" s="117">
        <f t="shared" si="0"/>
        <v>8</v>
      </c>
      <c r="Q50" s="119" t="str">
        <f t="shared" si="1"/>
        <v>IMPORTANTE</v>
      </c>
      <c r="R50" s="19" t="s">
        <v>247</v>
      </c>
      <c r="S50" s="20" t="s">
        <v>108</v>
      </c>
      <c r="T50" s="20"/>
      <c r="U50" s="20" t="s">
        <v>111</v>
      </c>
    </row>
    <row r="51" spans="2:21" ht="30" customHeight="1">
      <c r="B51" s="164"/>
      <c r="C51" s="120"/>
      <c r="D51" s="116"/>
      <c r="E51" s="116"/>
      <c r="F51" s="120"/>
      <c r="G51" s="120"/>
      <c r="H51" s="120"/>
      <c r="I51" s="118"/>
      <c r="J51" s="116"/>
      <c r="K51" s="116"/>
      <c r="L51" s="116"/>
      <c r="M51" s="120"/>
      <c r="N51" s="118"/>
      <c r="O51" s="118"/>
      <c r="P51" s="118"/>
      <c r="Q51" s="120"/>
      <c r="R51" s="19" t="s">
        <v>110</v>
      </c>
      <c r="S51" s="20" t="s">
        <v>108</v>
      </c>
      <c r="T51" s="20"/>
      <c r="U51" s="20" t="s">
        <v>111</v>
      </c>
    </row>
    <row r="52" spans="2:21" ht="30" customHeight="1">
      <c r="B52" s="164"/>
      <c r="C52" s="21" t="s">
        <v>248</v>
      </c>
      <c r="D52" s="19" t="s">
        <v>101</v>
      </c>
      <c r="E52" s="35"/>
      <c r="F52" s="21"/>
      <c r="G52" s="21"/>
      <c r="H52" s="21"/>
      <c r="I52" s="29" t="s">
        <v>102</v>
      </c>
      <c r="J52" s="25" t="s">
        <v>113</v>
      </c>
      <c r="K52" s="25" t="s">
        <v>249</v>
      </c>
      <c r="L52" s="25" t="s">
        <v>250</v>
      </c>
      <c r="M52" s="19" t="s">
        <v>251</v>
      </c>
      <c r="N52" s="20">
        <v>4</v>
      </c>
      <c r="O52" s="20">
        <v>4</v>
      </c>
      <c r="P52" s="20">
        <f t="shared" si="0"/>
        <v>16</v>
      </c>
      <c r="Q52" s="21" t="str">
        <f t="shared" si="1"/>
        <v>INTOLERABLE</v>
      </c>
      <c r="R52" s="19" t="s">
        <v>252</v>
      </c>
      <c r="S52" s="20" t="s">
        <v>108</v>
      </c>
      <c r="T52" s="20"/>
      <c r="U52" s="20" t="s">
        <v>111</v>
      </c>
    </row>
    <row r="53" spans="2:21" ht="30" customHeight="1">
      <c r="B53" s="164"/>
      <c r="C53" s="21" t="s">
        <v>253</v>
      </c>
      <c r="D53" s="19" t="s">
        <v>101</v>
      </c>
      <c r="E53" s="35"/>
      <c r="F53" s="21"/>
      <c r="G53" s="21"/>
      <c r="H53" s="21"/>
      <c r="I53" s="224" t="s">
        <v>102</v>
      </c>
      <c r="J53" s="28" t="s">
        <v>103</v>
      </c>
      <c r="K53" s="28" t="s">
        <v>254</v>
      </c>
      <c r="L53" s="226" t="s">
        <v>131</v>
      </c>
      <c r="M53" s="90" t="s">
        <v>255</v>
      </c>
      <c r="N53" s="20">
        <v>4</v>
      </c>
      <c r="O53" s="20">
        <v>2</v>
      </c>
      <c r="P53" s="20">
        <f t="shared" si="0"/>
        <v>8</v>
      </c>
      <c r="Q53" s="21" t="str">
        <f t="shared" si="1"/>
        <v>IMPORTANTE</v>
      </c>
      <c r="R53" s="19" t="s">
        <v>256</v>
      </c>
      <c r="S53" s="20" t="s">
        <v>108</v>
      </c>
      <c r="T53" s="20"/>
      <c r="U53" s="20" t="s">
        <v>111</v>
      </c>
    </row>
    <row r="54" spans="2:21" ht="30" customHeight="1">
      <c r="B54" s="164"/>
      <c r="C54" s="34" t="s">
        <v>257</v>
      </c>
      <c r="D54" s="19" t="s">
        <v>101</v>
      </c>
      <c r="E54" s="35"/>
      <c r="F54" s="21"/>
      <c r="G54" s="21"/>
      <c r="H54" s="21"/>
      <c r="I54" s="29" t="s">
        <v>102</v>
      </c>
      <c r="J54" s="33" t="s">
        <v>103</v>
      </c>
      <c r="K54" s="44" t="s">
        <v>258</v>
      </c>
      <c r="L54" s="44" t="s">
        <v>259</v>
      </c>
      <c r="M54" s="36" t="s">
        <v>222</v>
      </c>
      <c r="N54" s="29">
        <v>4</v>
      </c>
      <c r="O54" s="20">
        <v>4</v>
      </c>
      <c r="P54" s="20">
        <f t="shared" si="0"/>
        <v>16</v>
      </c>
      <c r="Q54" s="21" t="str">
        <f t="shared" si="1"/>
        <v>INTOLERABLE</v>
      </c>
      <c r="R54" s="34" t="s">
        <v>260</v>
      </c>
      <c r="S54" s="20" t="s">
        <v>108</v>
      </c>
      <c r="T54" s="20"/>
      <c r="U54" s="20" t="s">
        <v>111</v>
      </c>
    </row>
    <row r="55" spans="2:21" ht="30" customHeight="1">
      <c r="B55" s="164"/>
      <c r="C55" s="21" t="s">
        <v>261</v>
      </c>
      <c r="D55" s="19" t="s">
        <v>101</v>
      </c>
      <c r="E55" s="35"/>
      <c r="F55" s="21"/>
      <c r="G55" s="21"/>
      <c r="H55" s="21"/>
      <c r="I55" s="29" t="s">
        <v>102</v>
      </c>
      <c r="J55" s="19" t="s">
        <v>113</v>
      </c>
      <c r="K55" s="34" t="s">
        <v>262</v>
      </c>
      <c r="L55" s="33" t="s">
        <v>137</v>
      </c>
      <c r="M55" s="33" t="s">
        <v>263</v>
      </c>
      <c r="N55" s="20">
        <v>4</v>
      </c>
      <c r="O55" s="20">
        <v>2</v>
      </c>
      <c r="P55" s="20">
        <f t="shared" si="0"/>
        <v>8</v>
      </c>
      <c r="Q55" s="21" t="str">
        <f t="shared" si="1"/>
        <v>IMPORTANTE</v>
      </c>
      <c r="R55" s="27" t="s">
        <v>264</v>
      </c>
      <c r="S55" s="29" t="s">
        <v>108</v>
      </c>
      <c r="T55" s="20"/>
      <c r="U55" s="20" t="s">
        <v>111</v>
      </c>
    </row>
    <row r="56" spans="2:21" ht="30" customHeight="1">
      <c r="B56" s="164"/>
      <c r="C56" s="119" t="s">
        <v>265</v>
      </c>
      <c r="D56" s="115" t="s">
        <v>101</v>
      </c>
      <c r="E56" s="115"/>
      <c r="F56" s="119"/>
      <c r="G56" s="119"/>
      <c r="H56" s="119"/>
      <c r="I56" s="117" t="s">
        <v>102</v>
      </c>
      <c r="J56" s="115" t="s">
        <v>103</v>
      </c>
      <c r="K56" s="115" t="s">
        <v>266</v>
      </c>
      <c r="L56" s="115" t="s">
        <v>189</v>
      </c>
      <c r="M56" s="115" t="s">
        <v>267</v>
      </c>
      <c r="N56" s="117">
        <v>1</v>
      </c>
      <c r="O56" s="117">
        <v>2</v>
      </c>
      <c r="P56" s="117">
        <f t="shared" si="0"/>
        <v>2</v>
      </c>
      <c r="Q56" s="119" t="str">
        <f t="shared" si="1"/>
        <v>TOLERABLE</v>
      </c>
      <c r="R56" s="33" t="s">
        <v>268</v>
      </c>
      <c r="S56" s="20" t="s">
        <v>108</v>
      </c>
      <c r="T56" s="20"/>
      <c r="U56" s="20" t="s">
        <v>109</v>
      </c>
    </row>
    <row r="57" spans="2:21" ht="30" customHeight="1">
      <c r="B57" s="164"/>
      <c r="C57" s="120"/>
      <c r="D57" s="116"/>
      <c r="E57" s="116"/>
      <c r="F57" s="120"/>
      <c r="G57" s="120"/>
      <c r="H57" s="120"/>
      <c r="I57" s="118"/>
      <c r="J57" s="116"/>
      <c r="K57" s="116"/>
      <c r="L57" s="116"/>
      <c r="M57" s="116"/>
      <c r="N57" s="118"/>
      <c r="O57" s="118"/>
      <c r="P57" s="118"/>
      <c r="Q57" s="120"/>
      <c r="R57" s="33" t="s">
        <v>110</v>
      </c>
      <c r="S57" s="20" t="s">
        <v>108</v>
      </c>
      <c r="T57" s="20"/>
      <c r="U57" s="20" t="s">
        <v>111</v>
      </c>
    </row>
    <row r="58" spans="2:21" ht="30" customHeight="1">
      <c r="B58" s="164"/>
      <c r="C58" s="119" t="s">
        <v>269</v>
      </c>
      <c r="D58" s="115" t="s">
        <v>101</v>
      </c>
      <c r="E58" s="115"/>
      <c r="F58" s="119"/>
      <c r="G58" s="119"/>
      <c r="H58" s="119"/>
      <c r="I58" s="117" t="s">
        <v>102</v>
      </c>
      <c r="J58" s="115" t="s">
        <v>103</v>
      </c>
      <c r="K58" s="115" t="s">
        <v>270</v>
      </c>
      <c r="L58" s="115" t="s">
        <v>231</v>
      </c>
      <c r="M58" s="115" t="s">
        <v>271</v>
      </c>
      <c r="N58" s="117">
        <v>2</v>
      </c>
      <c r="O58" s="117">
        <v>2</v>
      </c>
      <c r="P58" s="117">
        <f t="shared" si="0"/>
        <v>4</v>
      </c>
      <c r="Q58" s="119" t="str">
        <f t="shared" si="1"/>
        <v>MODERADO</v>
      </c>
      <c r="R58" s="19" t="s">
        <v>272</v>
      </c>
      <c r="S58" s="20" t="s">
        <v>108</v>
      </c>
      <c r="T58" s="20"/>
      <c r="U58" s="20" t="s">
        <v>111</v>
      </c>
    </row>
    <row r="59" spans="2:21" ht="30" customHeight="1">
      <c r="B59" s="164"/>
      <c r="C59" s="120"/>
      <c r="D59" s="116"/>
      <c r="E59" s="116"/>
      <c r="F59" s="120"/>
      <c r="G59" s="120"/>
      <c r="H59" s="120"/>
      <c r="I59" s="118"/>
      <c r="J59" s="116"/>
      <c r="K59" s="116"/>
      <c r="L59" s="116"/>
      <c r="M59" s="116"/>
      <c r="N59" s="118"/>
      <c r="O59" s="118"/>
      <c r="P59" s="118"/>
      <c r="Q59" s="120"/>
      <c r="R59" s="19" t="s">
        <v>145</v>
      </c>
      <c r="S59" s="20" t="s">
        <v>108</v>
      </c>
      <c r="T59" s="20"/>
      <c r="U59" s="20" t="s">
        <v>111</v>
      </c>
    </row>
    <row r="60" spans="2:21" ht="30" customHeight="1">
      <c r="B60" s="164"/>
      <c r="C60" s="21" t="s">
        <v>273</v>
      </c>
      <c r="D60" s="19" t="s">
        <v>101</v>
      </c>
      <c r="E60" s="35"/>
      <c r="F60" s="21"/>
      <c r="G60" s="21"/>
      <c r="H60" s="21"/>
      <c r="I60" s="29" t="s">
        <v>102</v>
      </c>
      <c r="J60" s="19" t="s">
        <v>113</v>
      </c>
      <c r="K60" s="19" t="s">
        <v>274</v>
      </c>
      <c r="L60" s="25" t="s">
        <v>275</v>
      </c>
      <c r="M60" s="19" t="s">
        <v>276</v>
      </c>
      <c r="N60" s="20">
        <v>4</v>
      </c>
      <c r="O60" s="20">
        <v>2</v>
      </c>
      <c r="P60" s="20">
        <f t="shared" si="0"/>
        <v>8</v>
      </c>
      <c r="Q60" s="21" t="str">
        <f t="shared" si="1"/>
        <v>IMPORTANTE</v>
      </c>
      <c r="R60" s="19" t="s">
        <v>277</v>
      </c>
      <c r="S60" s="20" t="s">
        <v>108</v>
      </c>
      <c r="T60" s="20"/>
      <c r="U60" s="20" t="s">
        <v>111</v>
      </c>
    </row>
    <row r="61" spans="2:21" ht="30" customHeight="1">
      <c r="B61" s="116"/>
      <c r="C61" s="21" t="s">
        <v>278</v>
      </c>
      <c r="D61" s="19" t="s">
        <v>101</v>
      </c>
      <c r="E61" s="35"/>
      <c r="F61" s="21"/>
      <c r="G61" s="21"/>
      <c r="H61" s="21"/>
      <c r="I61" s="92" t="s">
        <v>102</v>
      </c>
      <c r="J61" s="19" t="s">
        <v>113</v>
      </c>
      <c r="K61" s="107" t="s">
        <v>279</v>
      </c>
      <c r="L61" s="218" t="s">
        <v>131</v>
      </c>
      <c r="M61" s="93" t="s">
        <v>280</v>
      </c>
      <c r="N61" s="20">
        <v>4</v>
      </c>
      <c r="O61" s="20">
        <v>2</v>
      </c>
      <c r="P61" s="20">
        <f t="shared" si="0"/>
        <v>8</v>
      </c>
      <c r="Q61" s="21" t="str">
        <f t="shared" si="1"/>
        <v>IMPORTANTE</v>
      </c>
      <c r="R61" s="24" t="s">
        <v>281</v>
      </c>
      <c r="S61" s="20" t="s">
        <v>108</v>
      </c>
      <c r="T61" s="20"/>
      <c r="U61" s="20" t="s">
        <v>111</v>
      </c>
    </row>
    <row r="62" spans="2:21" ht="30" customHeight="1">
      <c r="B62" s="115" t="s">
        <v>282</v>
      </c>
      <c r="C62" s="119" t="s">
        <v>283</v>
      </c>
      <c r="D62" s="115" t="s">
        <v>101</v>
      </c>
      <c r="E62" s="115"/>
      <c r="F62" s="119"/>
      <c r="G62" s="119"/>
      <c r="H62" s="119"/>
      <c r="I62" s="119" t="s">
        <v>102</v>
      </c>
      <c r="J62" s="115" t="s">
        <v>103</v>
      </c>
      <c r="K62" s="142" t="s">
        <v>284</v>
      </c>
      <c r="L62" s="217" t="s">
        <v>285</v>
      </c>
      <c r="M62" s="140" t="s">
        <v>286</v>
      </c>
      <c r="N62" s="161">
        <v>4</v>
      </c>
      <c r="O62" s="117">
        <v>2</v>
      </c>
      <c r="P62" s="117">
        <f t="shared" si="0"/>
        <v>8</v>
      </c>
      <c r="Q62" s="127" t="str">
        <f t="shared" si="1"/>
        <v>IMPORTANTE</v>
      </c>
      <c r="R62" s="27" t="s">
        <v>287</v>
      </c>
      <c r="S62" s="29" t="s">
        <v>108</v>
      </c>
      <c r="T62" s="20"/>
      <c r="U62" s="20" t="s">
        <v>111</v>
      </c>
    </row>
    <row r="63" spans="2:21" ht="30" customHeight="1">
      <c r="B63" s="164"/>
      <c r="C63" s="120"/>
      <c r="D63" s="116"/>
      <c r="E63" s="116"/>
      <c r="F63" s="120"/>
      <c r="G63" s="120"/>
      <c r="H63" s="120"/>
      <c r="I63" s="120"/>
      <c r="J63" s="116"/>
      <c r="K63" s="143"/>
      <c r="L63" s="126"/>
      <c r="M63" s="141"/>
      <c r="N63" s="139"/>
      <c r="O63" s="118"/>
      <c r="P63" s="118"/>
      <c r="Q63" s="128"/>
      <c r="R63" s="27" t="s">
        <v>288</v>
      </c>
      <c r="S63" s="29" t="s">
        <v>108</v>
      </c>
      <c r="T63" s="20"/>
      <c r="U63" s="20" t="s">
        <v>111</v>
      </c>
    </row>
    <row r="64" spans="2:21" ht="30" customHeight="1">
      <c r="B64" s="164"/>
      <c r="C64" s="119" t="s">
        <v>289</v>
      </c>
      <c r="D64" s="115" t="s">
        <v>101</v>
      </c>
      <c r="E64" s="115"/>
      <c r="F64" s="119"/>
      <c r="G64" s="119"/>
      <c r="H64" s="119"/>
      <c r="I64" s="119" t="s">
        <v>102</v>
      </c>
      <c r="J64" s="115" t="s">
        <v>103</v>
      </c>
      <c r="K64" s="142" t="s">
        <v>290</v>
      </c>
      <c r="L64" s="125" t="s">
        <v>231</v>
      </c>
      <c r="M64" s="140" t="s">
        <v>291</v>
      </c>
      <c r="N64" s="161">
        <v>2</v>
      </c>
      <c r="O64" s="117">
        <v>2</v>
      </c>
      <c r="P64" s="117">
        <f t="shared" si="0"/>
        <v>4</v>
      </c>
      <c r="Q64" s="127" t="str">
        <f t="shared" si="1"/>
        <v>MODERADO</v>
      </c>
      <c r="R64" s="27" t="s">
        <v>292</v>
      </c>
      <c r="S64" s="29" t="s">
        <v>108</v>
      </c>
      <c r="T64" s="20"/>
      <c r="U64" s="20" t="s">
        <v>111</v>
      </c>
    </row>
    <row r="65" spans="2:21" ht="30" customHeight="1">
      <c r="B65" s="164"/>
      <c r="C65" s="165"/>
      <c r="D65" s="116"/>
      <c r="E65" s="116"/>
      <c r="F65" s="120"/>
      <c r="G65" s="120"/>
      <c r="H65" s="120"/>
      <c r="I65" s="120"/>
      <c r="J65" s="116"/>
      <c r="K65" s="143"/>
      <c r="L65" s="217"/>
      <c r="M65" s="141"/>
      <c r="N65" s="139"/>
      <c r="O65" s="118"/>
      <c r="P65" s="118"/>
      <c r="Q65" s="128"/>
      <c r="R65" s="27" t="s">
        <v>145</v>
      </c>
      <c r="S65" s="29" t="s">
        <v>108</v>
      </c>
      <c r="T65" s="20"/>
      <c r="U65" s="20" t="s">
        <v>111</v>
      </c>
    </row>
    <row r="66" spans="2:21" ht="30" customHeight="1">
      <c r="B66" s="164"/>
      <c r="C66" s="34" t="s">
        <v>293</v>
      </c>
      <c r="D66" s="19" t="s">
        <v>101</v>
      </c>
      <c r="E66" s="35"/>
      <c r="F66" s="21"/>
      <c r="G66" s="21"/>
      <c r="H66" s="21"/>
      <c r="I66" s="92" t="s">
        <v>102</v>
      </c>
      <c r="J66" s="19" t="s">
        <v>113</v>
      </c>
      <c r="K66" s="215" t="s">
        <v>294</v>
      </c>
      <c r="L66" s="213" t="s">
        <v>148</v>
      </c>
      <c r="M66" s="216" t="s">
        <v>295</v>
      </c>
      <c r="N66" s="29">
        <v>4</v>
      </c>
      <c r="O66" s="20">
        <v>4</v>
      </c>
      <c r="P66" s="20">
        <f t="shared" si="0"/>
        <v>16</v>
      </c>
      <c r="Q66" s="21" t="str">
        <f t="shared" si="1"/>
        <v>INTOLERABLE</v>
      </c>
      <c r="R66" s="27" t="s">
        <v>296</v>
      </c>
      <c r="S66" s="29" t="s">
        <v>108</v>
      </c>
      <c r="T66" s="20"/>
      <c r="U66" s="20" t="s">
        <v>111</v>
      </c>
    </row>
    <row r="67" spans="2:21" ht="30" customHeight="1">
      <c r="B67" s="164"/>
      <c r="C67" s="34" t="s">
        <v>297</v>
      </c>
      <c r="D67" s="19" t="s">
        <v>101</v>
      </c>
      <c r="E67" s="35"/>
      <c r="F67" s="21"/>
      <c r="G67" s="21"/>
      <c r="H67" s="21"/>
      <c r="I67" s="92" t="s">
        <v>102</v>
      </c>
      <c r="J67" s="19" t="s">
        <v>113</v>
      </c>
      <c r="K67" s="36" t="s">
        <v>298</v>
      </c>
      <c r="L67" s="45" t="s">
        <v>299</v>
      </c>
      <c r="M67" s="27" t="s">
        <v>300</v>
      </c>
      <c r="N67" s="29">
        <v>4</v>
      </c>
      <c r="O67" s="20">
        <v>2</v>
      </c>
      <c r="P67" s="20">
        <f t="shared" si="0"/>
        <v>8</v>
      </c>
      <c r="Q67" s="21" t="str">
        <f t="shared" si="1"/>
        <v>IMPORTANTE</v>
      </c>
      <c r="R67" s="36" t="s">
        <v>301</v>
      </c>
      <c r="S67" s="29" t="s">
        <v>108</v>
      </c>
      <c r="T67" s="20"/>
      <c r="U67" s="20" t="s">
        <v>111</v>
      </c>
    </row>
    <row r="68" spans="2:21" ht="30" customHeight="1">
      <c r="B68" s="164"/>
      <c r="C68" s="34" t="s">
        <v>302</v>
      </c>
      <c r="D68" s="19" t="s">
        <v>101</v>
      </c>
      <c r="E68" s="35"/>
      <c r="F68" s="21"/>
      <c r="G68" s="21"/>
      <c r="H68" s="21"/>
      <c r="I68" s="92" t="s">
        <v>102</v>
      </c>
      <c r="J68" s="19" t="s">
        <v>163</v>
      </c>
      <c r="K68" s="36" t="s">
        <v>303</v>
      </c>
      <c r="L68" s="36" t="s">
        <v>137</v>
      </c>
      <c r="M68" s="36" t="s">
        <v>304</v>
      </c>
      <c r="N68" s="29">
        <v>4</v>
      </c>
      <c r="O68" s="20">
        <v>2</v>
      </c>
      <c r="P68" s="20">
        <f t="shared" si="0"/>
        <v>8</v>
      </c>
      <c r="Q68" s="21" t="str">
        <f t="shared" si="1"/>
        <v>IMPORTANTE</v>
      </c>
      <c r="R68" s="27" t="s">
        <v>305</v>
      </c>
      <c r="S68" s="29" t="s">
        <v>108</v>
      </c>
      <c r="T68" s="20"/>
      <c r="U68" s="20" t="s">
        <v>111</v>
      </c>
    </row>
    <row r="69" spans="2:21" ht="30" customHeight="1">
      <c r="B69" s="164"/>
      <c r="C69" s="119" t="s">
        <v>306</v>
      </c>
      <c r="D69" s="115" t="s">
        <v>101</v>
      </c>
      <c r="E69" s="115"/>
      <c r="F69" s="119"/>
      <c r="G69" s="119"/>
      <c r="H69" s="119"/>
      <c r="I69" s="119" t="s">
        <v>102</v>
      </c>
      <c r="J69" s="115" t="s">
        <v>113</v>
      </c>
      <c r="K69" s="154" t="s">
        <v>130</v>
      </c>
      <c r="L69" s="140" t="s">
        <v>307</v>
      </c>
      <c r="M69" s="140" t="s">
        <v>308</v>
      </c>
      <c r="N69" s="161">
        <v>4</v>
      </c>
      <c r="O69" s="117">
        <v>2</v>
      </c>
      <c r="P69" s="117">
        <f t="shared" si="0"/>
        <v>8</v>
      </c>
      <c r="Q69" s="127" t="str">
        <f t="shared" si="1"/>
        <v>IMPORTANTE</v>
      </c>
      <c r="R69" s="27" t="s">
        <v>309</v>
      </c>
      <c r="S69" s="29" t="s">
        <v>108</v>
      </c>
      <c r="T69" s="20"/>
      <c r="U69" s="20" t="s">
        <v>111</v>
      </c>
    </row>
    <row r="70" spans="2:21" ht="30" customHeight="1">
      <c r="B70" s="164"/>
      <c r="C70" s="165"/>
      <c r="D70" s="116"/>
      <c r="E70" s="116"/>
      <c r="F70" s="120"/>
      <c r="G70" s="120"/>
      <c r="H70" s="120"/>
      <c r="I70" s="120"/>
      <c r="J70" s="116"/>
      <c r="K70" s="155"/>
      <c r="L70" s="141"/>
      <c r="M70" s="141"/>
      <c r="N70" s="139"/>
      <c r="O70" s="118"/>
      <c r="P70" s="118"/>
      <c r="Q70" s="128"/>
      <c r="R70" s="27" t="s">
        <v>310</v>
      </c>
      <c r="S70" s="29" t="s">
        <v>108</v>
      </c>
      <c r="T70" s="20"/>
      <c r="U70" s="20" t="s">
        <v>111</v>
      </c>
    </row>
    <row r="71" spans="2:21" ht="30" customHeight="1">
      <c r="B71" s="164"/>
      <c r="C71" s="34" t="s">
        <v>311</v>
      </c>
      <c r="D71" s="19" t="s">
        <v>101</v>
      </c>
      <c r="E71" s="35"/>
      <c r="F71" s="21"/>
      <c r="G71" s="21"/>
      <c r="H71" s="21"/>
      <c r="I71" s="92" t="s">
        <v>102</v>
      </c>
      <c r="J71" s="19" t="s">
        <v>119</v>
      </c>
      <c r="K71" s="27" t="s">
        <v>312</v>
      </c>
      <c r="L71" s="27" t="s">
        <v>313</v>
      </c>
      <c r="M71" s="27" t="s">
        <v>314</v>
      </c>
      <c r="N71" s="29">
        <v>4</v>
      </c>
      <c r="O71" s="20">
        <v>4</v>
      </c>
      <c r="P71" s="20">
        <f t="shared" si="0"/>
        <v>16</v>
      </c>
      <c r="Q71" s="21" t="str">
        <f t="shared" si="1"/>
        <v>INTOLERABLE</v>
      </c>
      <c r="R71" s="28" t="s">
        <v>315</v>
      </c>
      <c r="S71" s="29" t="s">
        <v>108</v>
      </c>
      <c r="T71" s="20"/>
      <c r="U71" s="20" t="s">
        <v>111</v>
      </c>
    </row>
    <row r="72" spans="2:21" ht="30" customHeight="1">
      <c r="B72" s="164"/>
      <c r="C72" s="34" t="s">
        <v>316</v>
      </c>
      <c r="D72" s="19" t="s">
        <v>101</v>
      </c>
      <c r="E72" s="35"/>
      <c r="F72" s="21"/>
      <c r="G72" s="21"/>
      <c r="H72" s="21"/>
      <c r="I72" s="92" t="s">
        <v>102</v>
      </c>
      <c r="J72" s="19" t="s">
        <v>113</v>
      </c>
      <c r="K72" s="27" t="s">
        <v>317</v>
      </c>
      <c r="L72" s="27" t="s">
        <v>250</v>
      </c>
      <c r="M72" s="36" t="s">
        <v>318</v>
      </c>
      <c r="N72" s="29">
        <v>4</v>
      </c>
      <c r="O72" s="20">
        <v>4</v>
      </c>
      <c r="P72" s="20">
        <f t="shared" si="0"/>
        <v>16</v>
      </c>
      <c r="Q72" s="21" t="str">
        <f t="shared" si="1"/>
        <v>INTOLERABLE</v>
      </c>
      <c r="R72" s="36" t="s">
        <v>319</v>
      </c>
      <c r="S72" s="29" t="s">
        <v>108</v>
      </c>
      <c r="T72" s="20"/>
      <c r="U72" s="20" t="s">
        <v>111</v>
      </c>
    </row>
    <row r="73" spans="2:21" ht="30" customHeight="1">
      <c r="B73" s="116"/>
      <c r="C73" s="34" t="s">
        <v>320</v>
      </c>
      <c r="D73" s="19" t="s">
        <v>101</v>
      </c>
      <c r="E73" s="35"/>
      <c r="F73" s="21"/>
      <c r="G73" s="21"/>
      <c r="H73" s="21"/>
      <c r="I73" s="92" t="s">
        <v>102</v>
      </c>
      <c r="J73" s="19" t="s">
        <v>113</v>
      </c>
      <c r="K73" s="37" t="s">
        <v>321</v>
      </c>
      <c r="L73" s="38" t="s">
        <v>126</v>
      </c>
      <c r="M73" s="38" t="s">
        <v>322</v>
      </c>
      <c r="N73" s="29">
        <v>4</v>
      </c>
      <c r="O73" s="20">
        <v>2</v>
      </c>
      <c r="P73" s="20">
        <f t="shared" si="0"/>
        <v>8</v>
      </c>
      <c r="Q73" s="21" t="str">
        <f t="shared" si="1"/>
        <v>IMPORTANTE</v>
      </c>
      <c r="R73" s="37" t="s">
        <v>323</v>
      </c>
      <c r="S73" s="29" t="s">
        <v>108</v>
      </c>
      <c r="T73" s="20"/>
      <c r="U73" s="20" t="s">
        <v>111</v>
      </c>
    </row>
    <row r="74" spans="2:21" ht="30" customHeight="1">
      <c r="B74" s="115" t="s">
        <v>324</v>
      </c>
      <c r="C74" s="119" t="s">
        <v>325</v>
      </c>
      <c r="D74" s="115" t="s">
        <v>101</v>
      </c>
      <c r="E74" s="115"/>
      <c r="F74" s="119"/>
      <c r="G74" s="119"/>
      <c r="H74" s="119"/>
      <c r="I74" s="119" t="s">
        <v>102</v>
      </c>
      <c r="J74" s="115" t="s">
        <v>103</v>
      </c>
      <c r="K74" s="142" t="s">
        <v>326</v>
      </c>
      <c r="L74" s="125" t="s">
        <v>285</v>
      </c>
      <c r="M74" s="125" t="s">
        <v>327</v>
      </c>
      <c r="N74" s="161">
        <v>2</v>
      </c>
      <c r="O74" s="117">
        <v>2</v>
      </c>
      <c r="P74" s="117">
        <f t="shared" si="0"/>
        <v>4</v>
      </c>
      <c r="Q74" s="127" t="str">
        <f t="shared" si="1"/>
        <v>MODERADO</v>
      </c>
      <c r="R74" s="27" t="s">
        <v>328</v>
      </c>
      <c r="S74" s="27" t="s">
        <v>108</v>
      </c>
      <c r="T74" s="20"/>
      <c r="U74" s="20" t="s">
        <v>111</v>
      </c>
    </row>
    <row r="75" spans="2:21" ht="30" customHeight="1">
      <c r="B75" s="164"/>
      <c r="C75" s="120"/>
      <c r="D75" s="116"/>
      <c r="E75" s="116"/>
      <c r="F75" s="120"/>
      <c r="G75" s="120"/>
      <c r="H75" s="120"/>
      <c r="I75" s="120"/>
      <c r="J75" s="116"/>
      <c r="K75" s="143"/>
      <c r="L75" s="126"/>
      <c r="M75" s="126"/>
      <c r="N75" s="139"/>
      <c r="O75" s="118"/>
      <c r="P75" s="118"/>
      <c r="Q75" s="128"/>
      <c r="R75" s="27" t="s">
        <v>288</v>
      </c>
      <c r="S75" s="34" t="s">
        <v>108</v>
      </c>
      <c r="T75" s="20"/>
      <c r="U75" s="20" t="s">
        <v>111</v>
      </c>
    </row>
    <row r="76" spans="2:21" ht="30" customHeight="1">
      <c r="B76" s="164"/>
      <c r="C76" s="119" t="s">
        <v>329</v>
      </c>
      <c r="D76" s="115" t="s">
        <v>101</v>
      </c>
      <c r="E76" s="115"/>
      <c r="F76" s="119"/>
      <c r="G76" s="119"/>
      <c r="H76" s="119"/>
      <c r="I76" s="119" t="s">
        <v>102</v>
      </c>
      <c r="J76" s="115" t="s">
        <v>103</v>
      </c>
      <c r="K76" s="142" t="s">
        <v>330</v>
      </c>
      <c r="L76" s="125" t="s">
        <v>153</v>
      </c>
      <c r="M76" s="125" t="s">
        <v>267</v>
      </c>
      <c r="N76" s="161">
        <v>1</v>
      </c>
      <c r="O76" s="117">
        <v>2</v>
      </c>
      <c r="P76" s="117">
        <f t="shared" si="0"/>
        <v>2</v>
      </c>
      <c r="Q76" s="127" t="str">
        <f t="shared" si="1"/>
        <v>TOLERABLE</v>
      </c>
      <c r="R76" s="27" t="s">
        <v>331</v>
      </c>
      <c r="S76" s="29" t="s">
        <v>108</v>
      </c>
      <c r="T76" s="20"/>
      <c r="U76" s="20" t="s">
        <v>111</v>
      </c>
    </row>
    <row r="77" spans="2:21" ht="30" customHeight="1">
      <c r="B77" s="164"/>
      <c r="C77" s="120"/>
      <c r="D77" s="116"/>
      <c r="E77" s="116"/>
      <c r="F77" s="120"/>
      <c r="G77" s="120"/>
      <c r="H77" s="120"/>
      <c r="I77" s="120"/>
      <c r="J77" s="116"/>
      <c r="K77" s="143"/>
      <c r="L77" s="126"/>
      <c r="M77" s="126"/>
      <c r="N77" s="139"/>
      <c r="O77" s="118"/>
      <c r="P77" s="118"/>
      <c r="Q77" s="128"/>
      <c r="R77" s="27" t="s">
        <v>310</v>
      </c>
      <c r="S77" s="29" t="s">
        <v>108</v>
      </c>
      <c r="T77" s="20"/>
      <c r="U77" s="20" t="s">
        <v>111</v>
      </c>
    </row>
    <row r="78" spans="2:21" ht="30" customHeight="1">
      <c r="B78" s="164"/>
      <c r="C78" s="119" t="s">
        <v>332</v>
      </c>
      <c r="D78" s="115" t="s">
        <v>101</v>
      </c>
      <c r="E78" s="115"/>
      <c r="F78" s="119"/>
      <c r="G78" s="119"/>
      <c r="H78" s="119"/>
      <c r="I78" s="119" t="s">
        <v>102</v>
      </c>
      <c r="J78" s="115" t="s">
        <v>103</v>
      </c>
      <c r="K78" s="142" t="s">
        <v>333</v>
      </c>
      <c r="L78" s="125" t="s">
        <v>334</v>
      </c>
      <c r="M78" s="125" t="s">
        <v>335</v>
      </c>
      <c r="N78" s="161">
        <v>4</v>
      </c>
      <c r="O78" s="117">
        <v>2</v>
      </c>
      <c r="P78" s="117">
        <f t="shared" si="0"/>
        <v>8</v>
      </c>
      <c r="Q78" s="127" t="str">
        <f t="shared" si="1"/>
        <v>IMPORTANTE</v>
      </c>
      <c r="R78" s="27" t="s">
        <v>336</v>
      </c>
      <c r="S78" s="29" t="s">
        <v>108</v>
      </c>
      <c r="T78" s="20"/>
      <c r="U78" s="20" t="s">
        <v>111</v>
      </c>
    </row>
    <row r="79" spans="2:21" ht="30" customHeight="1">
      <c r="B79" s="164"/>
      <c r="C79" s="120"/>
      <c r="D79" s="116"/>
      <c r="E79" s="116"/>
      <c r="F79" s="120"/>
      <c r="G79" s="120"/>
      <c r="H79" s="120"/>
      <c r="I79" s="120"/>
      <c r="J79" s="116"/>
      <c r="K79" s="143"/>
      <c r="L79" s="126"/>
      <c r="M79" s="126"/>
      <c r="N79" s="139"/>
      <c r="O79" s="118"/>
      <c r="P79" s="118"/>
      <c r="Q79" s="128"/>
      <c r="R79" s="27" t="s">
        <v>337</v>
      </c>
      <c r="S79" s="29" t="s">
        <v>108</v>
      </c>
      <c r="T79" s="20"/>
      <c r="U79" s="20" t="s">
        <v>111</v>
      </c>
    </row>
    <row r="80" spans="2:21" ht="30" customHeight="1">
      <c r="B80" s="164"/>
      <c r="C80" s="119" t="s">
        <v>338</v>
      </c>
      <c r="D80" s="115" t="s">
        <v>101</v>
      </c>
      <c r="E80" s="115"/>
      <c r="F80" s="119"/>
      <c r="G80" s="119"/>
      <c r="H80" s="119"/>
      <c r="I80" s="119" t="s">
        <v>102</v>
      </c>
      <c r="J80" s="115" t="s">
        <v>103</v>
      </c>
      <c r="K80" s="142" t="s">
        <v>339</v>
      </c>
      <c r="L80" s="125" t="s">
        <v>340</v>
      </c>
      <c r="M80" s="125" t="s">
        <v>341</v>
      </c>
      <c r="N80" s="161">
        <v>2</v>
      </c>
      <c r="O80" s="117">
        <v>2</v>
      </c>
      <c r="P80" s="117">
        <f t="shared" si="0"/>
        <v>4</v>
      </c>
      <c r="Q80" s="127" t="str">
        <f t="shared" si="1"/>
        <v>MODERADO</v>
      </c>
      <c r="R80" s="27" t="s">
        <v>342</v>
      </c>
      <c r="S80" s="29" t="s">
        <v>108</v>
      </c>
      <c r="T80" s="20"/>
      <c r="U80" s="20" t="s">
        <v>111</v>
      </c>
    </row>
    <row r="81" spans="2:21" ht="30" customHeight="1">
      <c r="B81" s="164"/>
      <c r="C81" s="120"/>
      <c r="D81" s="116"/>
      <c r="E81" s="116"/>
      <c r="F81" s="120"/>
      <c r="G81" s="120"/>
      <c r="H81" s="120"/>
      <c r="I81" s="120"/>
      <c r="J81" s="116"/>
      <c r="K81" s="143"/>
      <c r="L81" s="126"/>
      <c r="M81" s="126"/>
      <c r="N81" s="139"/>
      <c r="O81" s="118"/>
      <c r="P81" s="118"/>
      <c r="Q81" s="128"/>
      <c r="R81" s="27" t="s">
        <v>288</v>
      </c>
      <c r="S81" s="29" t="s">
        <v>108</v>
      </c>
      <c r="T81" s="20"/>
      <c r="U81" s="20" t="s">
        <v>111</v>
      </c>
    </row>
    <row r="82" spans="2:21" ht="30" customHeight="1">
      <c r="B82" s="164"/>
      <c r="C82" s="21" t="s">
        <v>343</v>
      </c>
      <c r="D82" s="19" t="s">
        <v>101</v>
      </c>
      <c r="E82" s="35"/>
      <c r="F82" s="21"/>
      <c r="G82" s="21"/>
      <c r="H82" s="21"/>
      <c r="I82" s="92" t="s">
        <v>102</v>
      </c>
      <c r="J82" s="19" t="s">
        <v>113</v>
      </c>
      <c r="K82" s="27" t="s">
        <v>344</v>
      </c>
      <c r="L82" s="27" t="s">
        <v>137</v>
      </c>
      <c r="M82" s="27" t="s">
        <v>345</v>
      </c>
      <c r="N82" s="29">
        <v>4</v>
      </c>
      <c r="O82" s="20">
        <v>2</v>
      </c>
      <c r="P82" s="20">
        <f t="shared" si="0"/>
        <v>8</v>
      </c>
      <c r="Q82" s="21" t="str">
        <f t="shared" si="1"/>
        <v>IMPORTANTE</v>
      </c>
      <c r="R82" s="27" t="s">
        <v>346</v>
      </c>
      <c r="S82" s="29" t="s">
        <v>108</v>
      </c>
      <c r="T82" s="20"/>
      <c r="U82" s="20" t="s">
        <v>111</v>
      </c>
    </row>
    <row r="83" spans="2:21" ht="30" customHeight="1">
      <c r="B83" s="164"/>
      <c r="C83" s="119" t="s">
        <v>347</v>
      </c>
      <c r="D83" s="115" t="s">
        <v>101</v>
      </c>
      <c r="E83" s="115"/>
      <c r="F83" s="119"/>
      <c r="G83" s="119"/>
      <c r="H83" s="119"/>
      <c r="I83" s="119" t="s">
        <v>102</v>
      </c>
      <c r="J83" s="115" t="s">
        <v>113</v>
      </c>
      <c r="K83" s="142" t="s">
        <v>348</v>
      </c>
      <c r="L83" s="125" t="s">
        <v>349</v>
      </c>
      <c r="M83" s="125" t="s">
        <v>350</v>
      </c>
      <c r="N83" s="161">
        <v>4</v>
      </c>
      <c r="O83" s="117">
        <v>2</v>
      </c>
      <c r="P83" s="117">
        <f t="shared" si="0"/>
        <v>8</v>
      </c>
      <c r="Q83" s="127" t="str">
        <f t="shared" si="1"/>
        <v>IMPORTANTE</v>
      </c>
      <c r="R83" s="27" t="s">
        <v>351</v>
      </c>
      <c r="S83" s="29" t="s">
        <v>108</v>
      </c>
      <c r="T83" s="20"/>
      <c r="U83" s="20" t="s">
        <v>109</v>
      </c>
    </row>
    <row r="84" spans="2:21" ht="30" customHeight="1">
      <c r="B84" s="164"/>
      <c r="C84" s="120"/>
      <c r="D84" s="116"/>
      <c r="E84" s="116"/>
      <c r="F84" s="120"/>
      <c r="G84" s="120"/>
      <c r="H84" s="120"/>
      <c r="I84" s="120"/>
      <c r="J84" s="116"/>
      <c r="K84" s="143"/>
      <c r="L84" s="126"/>
      <c r="M84" s="126"/>
      <c r="N84" s="139"/>
      <c r="O84" s="118"/>
      <c r="P84" s="118"/>
      <c r="Q84" s="128"/>
      <c r="R84" s="27" t="s">
        <v>352</v>
      </c>
      <c r="S84" s="29" t="s">
        <v>108</v>
      </c>
      <c r="T84" s="20"/>
      <c r="U84" s="20" t="s">
        <v>111</v>
      </c>
    </row>
    <row r="85" spans="2:21" ht="30" customHeight="1">
      <c r="B85" s="164"/>
      <c r="C85" s="21" t="s">
        <v>353</v>
      </c>
      <c r="D85" s="19" t="s">
        <v>101</v>
      </c>
      <c r="E85" s="35"/>
      <c r="F85" s="21"/>
      <c r="G85" s="21"/>
      <c r="H85" s="21"/>
      <c r="I85" s="92" t="s">
        <v>102</v>
      </c>
      <c r="J85" s="19" t="s">
        <v>163</v>
      </c>
      <c r="K85" s="27" t="s">
        <v>354</v>
      </c>
      <c r="L85" s="27" t="s">
        <v>355</v>
      </c>
      <c r="M85" s="27" t="s">
        <v>356</v>
      </c>
      <c r="N85" s="29">
        <v>4</v>
      </c>
      <c r="O85" s="20">
        <v>4</v>
      </c>
      <c r="P85" s="20">
        <f t="shared" si="0"/>
        <v>16</v>
      </c>
      <c r="Q85" s="21" t="str">
        <f t="shared" si="1"/>
        <v>INTOLERABLE</v>
      </c>
      <c r="R85" s="27" t="s">
        <v>357</v>
      </c>
      <c r="S85" s="29" t="s">
        <v>108</v>
      </c>
      <c r="T85" s="20"/>
      <c r="U85" s="20" t="s">
        <v>111</v>
      </c>
    </row>
    <row r="86" spans="2:21" ht="30" customHeight="1">
      <c r="B86" s="164"/>
      <c r="C86" s="21" t="s">
        <v>358</v>
      </c>
      <c r="D86" s="19" t="s">
        <v>101</v>
      </c>
      <c r="E86" s="35"/>
      <c r="F86" s="21"/>
      <c r="G86" s="21"/>
      <c r="H86" s="21"/>
      <c r="I86" s="92" t="s">
        <v>102</v>
      </c>
      <c r="J86" s="19" t="s">
        <v>163</v>
      </c>
      <c r="K86" s="27" t="s">
        <v>359</v>
      </c>
      <c r="L86" s="27" t="s">
        <v>126</v>
      </c>
      <c r="M86" s="27" t="s">
        <v>360</v>
      </c>
      <c r="N86" s="29">
        <v>4</v>
      </c>
      <c r="O86" s="20">
        <v>2</v>
      </c>
      <c r="P86" s="20">
        <f t="shared" si="0"/>
        <v>8</v>
      </c>
      <c r="Q86" s="21" t="str">
        <f t="shared" si="1"/>
        <v>IMPORTANTE</v>
      </c>
      <c r="R86" s="27" t="s">
        <v>361</v>
      </c>
      <c r="S86" s="29" t="s">
        <v>108</v>
      </c>
      <c r="T86" s="20"/>
      <c r="U86" s="20" t="s">
        <v>111</v>
      </c>
    </row>
    <row r="87" spans="2:21" ht="30" customHeight="1">
      <c r="B87" s="164"/>
      <c r="C87" s="24" t="s">
        <v>362</v>
      </c>
      <c r="D87" s="19" t="s">
        <v>101</v>
      </c>
      <c r="E87" s="35"/>
      <c r="F87" s="21"/>
      <c r="G87" s="21"/>
      <c r="H87" s="21"/>
      <c r="I87" s="92" t="s">
        <v>102</v>
      </c>
      <c r="J87" s="19" t="s">
        <v>163</v>
      </c>
      <c r="K87" s="37" t="s">
        <v>363</v>
      </c>
      <c r="L87" s="37" t="s">
        <v>364</v>
      </c>
      <c r="M87" s="37" t="s">
        <v>365</v>
      </c>
      <c r="N87" s="39">
        <v>4</v>
      </c>
      <c r="O87" s="40">
        <v>2</v>
      </c>
      <c r="P87" s="40">
        <f t="shared" si="0"/>
        <v>8</v>
      </c>
      <c r="Q87" s="21" t="str">
        <f t="shared" si="1"/>
        <v>IMPORTANTE</v>
      </c>
      <c r="R87" s="37" t="s">
        <v>366</v>
      </c>
      <c r="S87" s="29" t="s">
        <v>108</v>
      </c>
      <c r="T87" s="20"/>
      <c r="U87" s="20" t="s">
        <v>111</v>
      </c>
    </row>
    <row r="88" spans="2:21" ht="30" customHeight="1">
      <c r="B88" s="134" t="s">
        <v>367</v>
      </c>
      <c r="C88" s="169" t="s">
        <v>368</v>
      </c>
      <c r="D88" s="144" t="s">
        <v>101</v>
      </c>
      <c r="E88" s="115"/>
      <c r="F88" s="119"/>
      <c r="G88" s="119"/>
      <c r="H88" s="119"/>
      <c r="I88" s="119" t="s">
        <v>102</v>
      </c>
      <c r="J88" s="115" t="s">
        <v>103</v>
      </c>
      <c r="K88" s="142" t="s">
        <v>369</v>
      </c>
      <c r="L88" s="125" t="s">
        <v>370</v>
      </c>
      <c r="M88" s="140" t="s">
        <v>371</v>
      </c>
      <c r="N88" s="131">
        <v>4</v>
      </c>
      <c r="O88" s="131">
        <v>2</v>
      </c>
      <c r="P88" s="131">
        <f t="shared" si="0"/>
        <v>8</v>
      </c>
      <c r="Q88" s="158" t="str">
        <f t="shared" si="1"/>
        <v>IMPORTANTE</v>
      </c>
      <c r="R88" s="27" t="s">
        <v>372</v>
      </c>
      <c r="S88" s="29" t="s">
        <v>108</v>
      </c>
      <c r="T88" s="20"/>
      <c r="U88" s="20" t="s">
        <v>109</v>
      </c>
    </row>
    <row r="89" spans="2:21" ht="30" customHeight="1">
      <c r="B89" s="134"/>
      <c r="C89" s="170"/>
      <c r="D89" s="145"/>
      <c r="E89" s="116"/>
      <c r="F89" s="120"/>
      <c r="G89" s="120"/>
      <c r="H89" s="120"/>
      <c r="I89" s="120"/>
      <c r="J89" s="116"/>
      <c r="K89" s="143"/>
      <c r="L89" s="126"/>
      <c r="M89" s="141"/>
      <c r="N89" s="131"/>
      <c r="O89" s="131"/>
      <c r="P89" s="131"/>
      <c r="Q89" s="159"/>
      <c r="R89" s="27" t="s">
        <v>337</v>
      </c>
      <c r="S89" s="29" t="s">
        <v>108</v>
      </c>
      <c r="T89" s="20"/>
      <c r="U89" s="20" t="s">
        <v>111</v>
      </c>
    </row>
    <row r="90" spans="2:21" ht="30" customHeight="1">
      <c r="B90" s="134"/>
      <c r="C90" s="51" t="s">
        <v>373</v>
      </c>
      <c r="D90" s="19" t="s">
        <v>101</v>
      </c>
      <c r="E90" s="35"/>
      <c r="F90" s="21"/>
      <c r="G90" s="21"/>
      <c r="H90" s="21"/>
      <c r="I90" s="92" t="s">
        <v>102</v>
      </c>
      <c r="J90" s="19" t="s">
        <v>163</v>
      </c>
      <c r="K90" s="27" t="s">
        <v>374</v>
      </c>
      <c r="L90" s="27" t="s">
        <v>375</v>
      </c>
      <c r="M90" s="36" t="s">
        <v>376</v>
      </c>
      <c r="N90" s="97">
        <v>4</v>
      </c>
      <c r="O90" s="97">
        <v>4</v>
      </c>
      <c r="P90" s="97">
        <f t="shared" si="0"/>
        <v>16</v>
      </c>
      <c r="Q90" s="21" t="str">
        <f t="shared" si="1"/>
        <v>INTOLERABLE</v>
      </c>
      <c r="R90" s="27" t="s">
        <v>377</v>
      </c>
      <c r="S90" s="29" t="s">
        <v>108</v>
      </c>
      <c r="T90" s="20"/>
      <c r="U90" s="20" t="s">
        <v>111</v>
      </c>
    </row>
    <row r="91" spans="2:21" ht="30" customHeight="1">
      <c r="B91" s="134"/>
      <c r="C91" s="174" t="s">
        <v>378</v>
      </c>
      <c r="D91" s="144" t="s">
        <v>101</v>
      </c>
      <c r="E91" s="115"/>
      <c r="F91" s="119"/>
      <c r="G91" s="119"/>
      <c r="H91" s="119"/>
      <c r="I91" s="119" t="s">
        <v>102</v>
      </c>
      <c r="J91" s="115" t="s">
        <v>113</v>
      </c>
      <c r="K91" s="142" t="s">
        <v>379</v>
      </c>
      <c r="L91" s="140" t="s">
        <v>349</v>
      </c>
      <c r="M91" s="140" t="s">
        <v>380</v>
      </c>
      <c r="N91" s="153">
        <v>4</v>
      </c>
      <c r="O91" s="153">
        <v>2</v>
      </c>
      <c r="P91" s="153">
        <f t="shared" si="0"/>
        <v>8</v>
      </c>
      <c r="Q91" s="171" t="str">
        <f t="shared" si="1"/>
        <v>IMPORTANTE</v>
      </c>
      <c r="R91" s="36" t="s">
        <v>381</v>
      </c>
      <c r="S91" s="29" t="s">
        <v>108</v>
      </c>
      <c r="T91" s="20"/>
      <c r="U91" s="20" t="s">
        <v>109</v>
      </c>
    </row>
    <row r="92" spans="2:21" ht="30" customHeight="1">
      <c r="B92" s="134"/>
      <c r="C92" s="175"/>
      <c r="D92" s="145"/>
      <c r="E92" s="116"/>
      <c r="F92" s="120"/>
      <c r="G92" s="120"/>
      <c r="H92" s="120"/>
      <c r="I92" s="120"/>
      <c r="J92" s="116"/>
      <c r="K92" s="143"/>
      <c r="L92" s="141"/>
      <c r="M92" s="141"/>
      <c r="N92" s="173"/>
      <c r="O92" s="173"/>
      <c r="P92" s="173"/>
      <c r="Q92" s="172"/>
      <c r="R92" s="36" t="s">
        <v>352</v>
      </c>
      <c r="S92" s="29" t="s">
        <v>108</v>
      </c>
      <c r="T92" s="20"/>
      <c r="U92" s="20" t="s">
        <v>111</v>
      </c>
    </row>
    <row r="93" spans="2:21" ht="30" customHeight="1">
      <c r="B93" s="134"/>
      <c r="C93" s="51" t="s">
        <v>382</v>
      </c>
      <c r="D93" s="19" t="s">
        <v>101</v>
      </c>
      <c r="E93" s="35"/>
      <c r="F93" s="21"/>
      <c r="G93" s="21"/>
      <c r="H93" s="21"/>
      <c r="I93" s="92" t="s">
        <v>102</v>
      </c>
      <c r="J93" s="19" t="s">
        <v>113</v>
      </c>
      <c r="K93" s="27" t="s">
        <v>383</v>
      </c>
      <c r="L93" s="36" t="s">
        <v>137</v>
      </c>
      <c r="M93" s="36" t="s">
        <v>213</v>
      </c>
      <c r="N93" s="48">
        <v>4</v>
      </c>
      <c r="O93" s="48">
        <v>2</v>
      </c>
      <c r="P93" s="48">
        <f t="shared" si="0"/>
        <v>8</v>
      </c>
      <c r="Q93" s="21" t="str">
        <f t="shared" si="1"/>
        <v>IMPORTANTE</v>
      </c>
      <c r="R93" s="27" t="s">
        <v>384</v>
      </c>
      <c r="S93" s="29" t="s">
        <v>108</v>
      </c>
      <c r="T93" s="20"/>
      <c r="U93" s="20" t="s">
        <v>111</v>
      </c>
    </row>
    <row r="94" spans="2:21" ht="30" customHeight="1">
      <c r="B94" s="134"/>
      <c r="C94" s="169" t="s">
        <v>385</v>
      </c>
      <c r="D94" s="144" t="s">
        <v>101</v>
      </c>
      <c r="E94" s="115"/>
      <c r="F94" s="119"/>
      <c r="G94" s="119"/>
      <c r="H94" s="119"/>
      <c r="I94" s="119" t="s">
        <v>102</v>
      </c>
      <c r="J94" s="115" t="s">
        <v>163</v>
      </c>
      <c r="K94" s="142" t="s">
        <v>386</v>
      </c>
      <c r="L94" s="125" t="s">
        <v>231</v>
      </c>
      <c r="M94" s="140" t="s">
        <v>236</v>
      </c>
      <c r="N94" s="131">
        <v>2</v>
      </c>
      <c r="O94" s="131">
        <v>2</v>
      </c>
      <c r="P94" s="131">
        <f t="shared" si="0"/>
        <v>4</v>
      </c>
      <c r="Q94" s="158" t="str">
        <f t="shared" si="1"/>
        <v>MODERADO</v>
      </c>
      <c r="R94" s="37" t="s">
        <v>387</v>
      </c>
      <c r="S94" s="29" t="s">
        <v>108</v>
      </c>
      <c r="T94" s="20"/>
      <c r="U94" s="20" t="s">
        <v>111</v>
      </c>
    </row>
    <row r="95" spans="2:21" ht="30" customHeight="1">
      <c r="B95" s="134"/>
      <c r="C95" s="170"/>
      <c r="D95" s="145"/>
      <c r="E95" s="116"/>
      <c r="F95" s="120"/>
      <c r="G95" s="120"/>
      <c r="H95" s="120"/>
      <c r="I95" s="120"/>
      <c r="J95" s="116"/>
      <c r="K95" s="143"/>
      <c r="L95" s="126"/>
      <c r="M95" s="141"/>
      <c r="N95" s="131"/>
      <c r="O95" s="131"/>
      <c r="P95" s="131"/>
      <c r="Q95" s="159"/>
      <c r="R95" s="37" t="s">
        <v>145</v>
      </c>
      <c r="S95" s="29" t="s">
        <v>108</v>
      </c>
      <c r="T95" s="20"/>
      <c r="U95" s="20" t="s">
        <v>111</v>
      </c>
    </row>
    <row r="96" spans="2:21" ht="30" customHeight="1">
      <c r="B96" s="134"/>
      <c r="C96" s="51" t="s">
        <v>388</v>
      </c>
      <c r="D96" s="19" t="s">
        <v>101</v>
      </c>
      <c r="E96" s="35"/>
      <c r="F96" s="21"/>
      <c r="G96" s="21"/>
      <c r="H96" s="21"/>
      <c r="I96" s="92" t="s">
        <v>102</v>
      </c>
      <c r="J96" s="19" t="s">
        <v>113</v>
      </c>
      <c r="K96" s="37" t="s">
        <v>389</v>
      </c>
      <c r="L96" s="37" t="s">
        <v>115</v>
      </c>
      <c r="M96" s="38" t="s">
        <v>390</v>
      </c>
      <c r="N96" s="97">
        <v>4</v>
      </c>
      <c r="O96" s="97">
        <v>4</v>
      </c>
      <c r="P96" s="97">
        <f t="shared" si="0"/>
        <v>16</v>
      </c>
      <c r="Q96" s="21" t="str">
        <f t="shared" si="1"/>
        <v>INTOLERABLE</v>
      </c>
      <c r="R96" s="27" t="s">
        <v>391</v>
      </c>
      <c r="S96" s="29" t="s">
        <v>108</v>
      </c>
      <c r="T96" s="20"/>
      <c r="U96" s="20" t="s">
        <v>111</v>
      </c>
    </row>
    <row r="97" spans="2:21" ht="30" customHeight="1">
      <c r="B97" s="134"/>
      <c r="C97" s="169" t="s">
        <v>392</v>
      </c>
      <c r="D97" s="144" t="s">
        <v>101</v>
      </c>
      <c r="E97" s="115"/>
      <c r="F97" s="119"/>
      <c r="G97" s="119"/>
      <c r="H97" s="119"/>
      <c r="I97" s="119" t="s">
        <v>102</v>
      </c>
      <c r="J97" s="115" t="s">
        <v>103</v>
      </c>
      <c r="K97" s="142" t="s">
        <v>393</v>
      </c>
      <c r="L97" s="125" t="s">
        <v>285</v>
      </c>
      <c r="M97" s="140" t="s">
        <v>394</v>
      </c>
      <c r="N97" s="138">
        <v>2</v>
      </c>
      <c r="O97" s="137">
        <v>2</v>
      </c>
      <c r="P97" s="137">
        <f t="shared" si="0"/>
        <v>4</v>
      </c>
      <c r="Q97" s="127" t="str">
        <f t="shared" si="1"/>
        <v>MODERADO</v>
      </c>
      <c r="R97" s="27" t="s">
        <v>395</v>
      </c>
      <c r="S97" s="20" t="s">
        <v>108</v>
      </c>
      <c r="T97" s="20"/>
      <c r="U97" s="20" t="s">
        <v>111</v>
      </c>
    </row>
    <row r="98" spans="2:21" ht="30" customHeight="1">
      <c r="B98" s="134"/>
      <c r="C98" s="170"/>
      <c r="D98" s="145"/>
      <c r="E98" s="116"/>
      <c r="F98" s="120"/>
      <c r="G98" s="120"/>
      <c r="H98" s="120"/>
      <c r="I98" s="120"/>
      <c r="J98" s="116"/>
      <c r="K98" s="143"/>
      <c r="L98" s="126"/>
      <c r="M98" s="141"/>
      <c r="N98" s="139"/>
      <c r="O98" s="118"/>
      <c r="P98" s="118"/>
      <c r="Q98" s="128"/>
      <c r="R98" s="37" t="s">
        <v>396</v>
      </c>
      <c r="S98" s="20" t="s">
        <v>108</v>
      </c>
      <c r="T98" s="20"/>
      <c r="U98" s="20" t="s">
        <v>111</v>
      </c>
    </row>
    <row r="99" spans="2:21" ht="30" customHeight="1">
      <c r="B99" s="134"/>
      <c r="C99" s="104" t="s">
        <v>397</v>
      </c>
      <c r="D99" s="25" t="s">
        <v>101</v>
      </c>
      <c r="E99" s="35"/>
      <c r="F99" s="21"/>
      <c r="G99" s="21"/>
      <c r="H99" s="21"/>
      <c r="I99" s="92" t="s">
        <v>102</v>
      </c>
      <c r="J99" s="19" t="s">
        <v>103</v>
      </c>
      <c r="K99" s="37" t="s">
        <v>398</v>
      </c>
      <c r="L99" s="37" t="s">
        <v>399</v>
      </c>
      <c r="M99" s="38" t="s">
        <v>400</v>
      </c>
      <c r="N99" s="20">
        <v>4</v>
      </c>
      <c r="O99" s="20">
        <v>4</v>
      </c>
      <c r="P99" s="20">
        <f t="shared" si="0"/>
        <v>16</v>
      </c>
      <c r="Q99" s="21" t="str">
        <f t="shared" si="1"/>
        <v>INTOLERABLE</v>
      </c>
      <c r="R99" s="37" t="s">
        <v>401</v>
      </c>
      <c r="S99" s="20" t="s">
        <v>108</v>
      </c>
      <c r="T99" s="20"/>
      <c r="U99" s="20" t="s">
        <v>111</v>
      </c>
    </row>
    <row r="100" spans="2:21" ht="30" customHeight="1">
      <c r="B100" s="160"/>
      <c r="C100" s="27" t="s">
        <v>402</v>
      </c>
      <c r="D100" s="28" t="s">
        <v>101</v>
      </c>
      <c r="E100" s="90"/>
      <c r="F100" s="24"/>
      <c r="G100" s="24"/>
      <c r="H100" s="24"/>
      <c r="I100" s="24" t="s">
        <v>102</v>
      </c>
      <c r="J100" s="101" t="s">
        <v>103</v>
      </c>
      <c r="K100" s="37" t="s">
        <v>403</v>
      </c>
      <c r="L100" s="37" t="s">
        <v>404</v>
      </c>
      <c r="M100" s="37" t="s">
        <v>405</v>
      </c>
      <c r="N100" s="103">
        <v>4</v>
      </c>
      <c r="O100" s="40">
        <v>2</v>
      </c>
      <c r="P100" s="40">
        <f t="shared" si="0"/>
        <v>8</v>
      </c>
      <c r="Q100" s="98" t="str">
        <f t="shared" si="1"/>
        <v>IMPORTANTE</v>
      </c>
      <c r="R100" s="43" t="s">
        <v>406</v>
      </c>
      <c r="S100" s="29" t="s">
        <v>108</v>
      </c>
      <c r="T100" s="20"/>
      <c r="U100" s="20" t="s">
        <v>111</v>
      </c>
    </row>
    <row r="101" spans="2:21" ht="30" customHeight="1">
      <c r="B101" s="166" t="s">
        <v>407</v>
      </c>
      <c r="C101" s="165" t="s">
        <v>408</v>
      </c>
      <c r="D101" s="164" t="s">
        <v>101</v>
      </c>
      <c r="E101" s="115"/>
      <c r="F101" s="119"/>
      <c r="G101" s="162"/>
      <c r="H101" s="119"/>
      <c r="I101" s="119" t="s">
        <v>102</v>
      </c>
      <c r="J101" s="150" t="s">
        <v>103</v>
      </c>
      <c r="K101" s="125" t="s">
        <v>409</v>
      </c>
      <c r="L101" s="125" t="s">
        <v>153</v>
      </c>
      <c r="M101" s="140" t="s">
        <v>410</v>
      </c>
      <c r="N101" s="161">
        <v>1</v>
      </c>
      <c r="O101" s="117">
        <v>2</v>
      </c>
      <c r="P101" s="117">
        <f t="shared" si="0"/>
        <v>2</v>
      </c>
      <c r="Q101" s="127" t="str">
        <f t="shared" si="1"/>
        <v>TOLERABLE</v>
      </c>
      <c r="R101" s="36" t="s">
        <v>411</v>
      </c>
      <c r="S101" s="29" t="s">
        <v>108</v>
      </c>
      <c r="T101" s="20"/>
      <c r="U101" s="20" t="s">
        <v>111</v>
      </c>
    </row>
    <row r="102" spans="2:21" ht="30" customHeight="1">
      <c r="B102" s="167"/>
      <c r="C102" s="120"/>
      <c r="D102" s="116"/>
      <c r="E102" s="116"/>
      <c r="F102" s="120"/>
      <c r="G102" s="163"/>
      <c r="H102" s="120"/>
      <c r="I102" s="120"/>
      <c r="J102" s="152"/>
      <c r="K102" s="126"/>
      <c r="L102" s="126"/>
      <c r="M102" s="141"/>
      <c r="N102" s="139"/>
      <c r="O102" s="118"/>
      <c r="P102" s="118"/>
      <c r="Q102" s="128"/>
      <c r="R102" s="36" t="s">
        <v>337</v>
      </c>
      <c r="S102" s="29" t="s">
        <v>108</v>
      </c>
      <c r="T102" s="20"/>
      <c r="U102" s="20" t="s">
        <v>111</v>
      </c>
    </row>
    <row r="103" spans="2:21" ht="30" customHeight="1">
      <c r="B103" s="167"/>
      <c r="C103" s="24" t="s">
        <v>412</v>
      </c>
      <c r="D103" s="25" t="s">
        <v>101</v>
      </c>
      <c r="E103" s="87"/>
      <c r="F103" s="21"/>
      <c r="G103" s="21"/>
      <c r="H103" s="21"/>
      <c r="I103" s="93" t="s">
        <v>102</v>
      </c>
      <c r="J103" s="35" t="s">
        <v>113</v>
      </c>
      <c r="K103" s="27" t="s">
        <v>413</v>
      </c>
      <c r="L103" s="27" t="s">
        <v>137</v>
      </c>
      <c r="M103" s="36" t="s">
        <v>414</v>
      </c>
      <c r="N103" s="39">
        <v>4</v>
      </c>
      <c r="O103" s="40">
        <v>2</v>
      </c>
      <c r="P103" s="40">
        <f t="shared" ref="P103:P146" si="2">N103*O103</f>
        <v>8</v>
      </c>
      <c r="Q103" s="21" t="str">
        <f t="shared" ref="Q103:Q146" si="3">IF(P103=1,"TRIVIAL",IF(P103=2,"TOLERABLE",IF(P103=4,"MODERADO",IF(P103=8,"IMPORTANTE",IF(P103=16,"INTOLERABLE")))))</f>
        <v>IMPORTANTE</v>
      </c>
      <c r="R103" s="27" t="s">
        <v>415</v>
      </c>
      <c r="S103" s="29" t="s">
        <v>108</v>
      </c>
      <c r="T103" s="20"/>
      <c r="U103" s="20" t="s">
        <v>111</v>
      </c>
    </row>
    <row r="104" spans="2:21" ht="30" customHeight="1">
      <c r="B104" s="167"/>
      <c r="C104" s="41" t="s">
        <v>416</v>
      </c>
      <c r="D104" s="28" t="s">
        <v>101</v>
      </c>
      <c r="E104" s="88"/>
      <c r="F104" s="21"/>
      <c r="G104" s="21"/>
      <c r="H104" s="21"/>
      <c r="I104" s="49" t="s">
        <v>102</v>
      </c>
      <c r="J104" s="19" t="s">
        <v>163</v>
      </c>
      <c r="K104" s="44" t="s">
        <v>417</v>
      </c>
      <c r="L104" s="44" t="s">
        <v>115</v>
      </c>
      <c r="M104" s="45" t="s">
        <v>390</v>
      </c>
      <c r="N104" s="31">
        <v>4</v>
      </c>
      <c r="O104" s="31">
        <v>4</v>
      </c>
      <c r="P104" s="31">
        <f t="shared" si="2"/>
        <v>16</v>
      </c>
      <c r="Q104" s="21" t="str">
        <f t="shared" si="3"/>
        <v>INTOLERABLE</v>
      </c>
      <c r="R104" s="46" t="s">
        <v>418</v>
      </c>
      <c r="S104" s="29" t="s">
        <v>108</v>
      </c>
      <c r="T104" s="20"/>
      <c r="U104" s="20" t="s">
        <v>111</v>
      </c>
    </row>
    <row r="105" spans="2:21" ht="30" customHeight="1">
      <c r="B105" s="167"/>
      <c r="C105" s="41" t="s">
        <v>419</v>
      </c>
      <c r="D105" s="28" t="s">
        <v>101</v>
      </c>
      <c r="E105" s="88"/>
      <c r="F105" s="21"/>
      <c r="G105" s="21"/>
      <c r="H105" s="21"/>
      <c r="I105" s="49" t="s">
        <v>102</v>
      </c>
      <c r="J105" s="25" t="s">
        <v>113</v>
      </c>
      <c r="K105" s="37" t="s">
        <v>420</v>
      </c>
      <c r="L105" s="38" t="s">
        <v>137</v>
      </c>
      <c r="M105" s="38" t="s">
        <v>421</v>
      </c>
      <c r="N105" s="48">
        <v>4</v>
      </c>
      <c r="O105" s="48">
        <v>2</v>
      </c>
      <c r="P105" s="48">
        <f t="shared" si="2"/>
        <v>8</v>
      </c>
      <c r="Q105" s="21" t="str">
        <f t="shared" si="3"/>
        <v>IMPORTANTE</v>
      </c>
      <c r="R105" s="41" t="s">
        <v>422</v>
      </c>
      <c r="S105" s="29" t="s">
        <v>108</v>
      </c>
      <c r="T105" s="20"/>
      <c r="U105" s="20" t="s">
        <v>111</v>
      </c>
    </row>
    <row r="106" spans="2:21" ht="30" customHeight="1">
      <c r="B106" s="167"/>
      <c r="C106" s="125" t="s">
        <v>423</v>
      </c>
      <c r="D106" s="123" t="s">
        <v>101</v>
      </c>
      <c r="E106" s="121"/>
      <c r="F106" s="119"/>
      <c r="G106" s="119"/>
      <c r="H106" s="119"/>
      <c r="I106" s="142" t="s">
        <v>102</v>
      </c>
      <c r="J106" s="134" t="s">
        <v>103</v>
      </c>
      <c r="K106" s="133" t="s">
        <v>424</v>
      </c>
      <c r="L106" s="133" t="s">
        <v>231</v>
      </c>
      <c r="M106" s="132" t="s">
        <v>425</v>
      </c>
      <c r="N106" s="131">
        <v>2</v>
      </c>
      <c r="O106" s="131">
        <v>2</v>
      </c>
      <c r="P106" s="131">
        <f t="shared" si="2"/>
        <v>4</v>
      </c>
      <c r="Q106" s="158" t="str">
        <f t="shared" si="3"/>
        <v>MODERADO</v>
      </c>
      <c r="R106" s="41" t="s">
        <v>426</v>
      </c>
      <c r="S106" s="29" t="s">
        <v>108</v>
      </c>
      <c r="T106" s="20"/>
      <c r="U106" s="20" t="s">
        <v>111</v>
      </c>
    </row>
    <row r="107" spans="2:21" ht="30" customHeight="1">
      <c r="B107" s="167"/>
      <c r="C107" s="126"/>
      <c r="D107" s="124"/>
      <c r="E107" s="122"/>
      <c r="F107" s="120"/>
      <c r="G107" s="120"/>
      <c r="H107" s="120"/>
      <c r="I107" s="143"/>
      <c r="J107" s="134"/>
      <c r="K107" s="133"/>
      <c r="L107" s="133"/>
      <c r="M107" s="132"/>
      <c r="N107" s="131"/>
      <c r="O107" s="131"/>
      <c r="P107" s="131"/>
      <c r="Q107" s="159"/>
      <c r="R107" s="41" t="s">
        <v>145</v>
      </c>
      <c r="S107" s="29" t="s">
        <v>108</v>
      </c>
      <c r="T107" s="20"/>
      <c r="U107" s="20" t="s">
        <v>111</v>
      </c>
    </row>
    <row r="108" spans="2:21" ht="30" customHeight="1">
      <c r="B108" s="167"/>
      <c r="C108" s="41" t="s">
        <v>427</v>
      </c>
      <c r="D108" s="28" t="s">
        <v>101</v>
      </c>
      <c r="E108" s="88"/>
      <c r="F108" s="21"/>
      <c r="G108" s="21"/>
      <c r="H108" s="21"/>
      <c r="I108" s="49" t="s">
        <v>102</v>
      </c>
      <c r="J108" s="33" t="s">
        <v>163</v>
      </c>
      <c r="K108" s="44" t="s">
        <v>428</v>
      </c>
      <c r="L108" s="44" t="s">
        <v>259</v>
      </c>
      <c r="M108" s="45" t="s">
        <v>429</v>
      </c>
      <c r="N108" s="97">
        <v>4</v>
      </c>
      <c r="O108" s="97">
        <v>4</v>
      </c>
      <c r="P108" s="97">
        <f t="shared" si="2"/>
        <v>16</v>
      </c>
      <c r="Q108" s="21" t="str">
        <f t="shared" si="3"/>
        <v>INTOLERABLE</v>
      </c>
      <c r="R108" s="41" t="s">
        <v>430</v>
      </c>
      <c r="S108" s="29" t="s">
        <v>108</v>
      </c>
      <c r="T108" s="20"/>
      <c r="U108" s="20" t="s">
        <v>111</v>
      </c>
    </row>
    <row r="109" spans="2:21" ht="30" customHeight="1">
      <c r="B109" s="167"/>
      <c r="C109" s="108" t="s">
        <v>431</v>
      </c>
      <c r="D109" s="109" t="s">
        <v>101</v>
      </c>
      <c r="E109" s="110"/>
      <c r="F109" s="111"/>
      <c r="G109" s="111"/>
      <c r="H109" s="111"/>
      <c r="I109" s="99" t="s">
        <v>102</v>
      </c>
      <c r="J109" s="100" t="s">
        <v>103</v>
      </c>
      <c r="K109" s="99" t="s">
        <v>432</v>
      </c>
      <c r="L109" s="37" t="s">
        <v>404</v>
      </c>
      <c r="M109" s="37" t="s">
        <v>433</v>
      </c>
      <c r="N109" s="48">
        <v>4</v>
      </c>
      <c r="O109" s="48">
        <v>2</v>
      </c>
      <c r="P109" s="48">
        <f t="shared" si="2"/>
        <v>8</v>
      </c>
      <c r="Q109" s="102" t="str">
        <f t="shared" si="3"/>
        <v>IMPORTANTE</v>
      </c>
      <c r="R109" s="41" t="s">
        <v>434</v>
      </c>
      <c r="S109" s="29" t="s">
        <v>108</v>
      </c>
      <c r="T109" s="20"/>
      <c r="U109" s="20" t="s">
        <v>111</v>
      </c>
    </row>
    <row r="110" spans="2:21" ht="30" customHeight="1">
      <c r="B110" s="167"/>
      <c r="C110" s="41" t="s">
        <v>435</v>
      </c>
      <c r="D110" s="28" t="s">
        <v>101</v>
      </c>
      <c r="E110" s="88"/>
      <c r="F110" s="21"/>
      <c r="G110" s="21"/>
      <c r="H110" s="21"/>
      <c r="I110" s="49" t="s">
        <v>102</v>
      </c>
      <c r="J110" s="19" t="s">
        <v>163</v>
      </c>
      <c r="K110" s="215" t="s">
        <v>436</v>
      </c>
      <c r="L110" s="218" t="s">
        <v>131</v>
      </c>
      <c r="M110" s="216" t="s">
        <v>255</v>
      </c>
      <c r="N110" s="31">
        <v>4</v>
      </c>
      <c r="O110" s="31">
        <v>2</v>
      </c>
      <c r="P110" s="31">
        <f t="shared" si="2"/>
        <v>8</v>
      </c>
      <c r="Q110" s="21" t="str">
        <f t="shared" si="3"/>
        <v>IMPORTANTE</v>
      </c>
      <c r="R110" s="27" t="s">
        <v>437</v>
      </c>
      <c r="S110" s="29" t="s">
        <v>108</v>
      </c>
      <c r="T110" s="20"/>
      <c r="U110" s="20" t="s">
        <v>111</v>
      </c>
    </row>
    <row r="111" spans="2:21" ht="30" customHeight="1">
      <c r="B111" s="168"/>
      <c r="C111" s="41" t="s">
        <v>438</v>
      </c>
      <c r="D111" s="28" t="s">
        <v>101</v>
      </c>
      <c r="E111" s="88"/>
      <c r="F111" s="21"/>
      <c r="G111" s="21"/>
      <c r="H111" s="21"/>
      <c r="I111" s="49" t="s">
        <v>102</v>
      </c>
      <c r="J111" s="19" t="s">
        <v>113</v>
      </c>
      <c r="K111" s="27" t="s">
        <v>439</v>
      </c>
      <c r="L111" s="44" t="s">
        <v>399</v>
      </c>
      <c r="M111" s="36" t="s">
        <v>400</v>
      </c>
      <c r="N111" s="31">
        <v>4</v>
      </c>
      <c r="O111" s="31">
        <v>4</v>
      </c>
      <c r="P111" s="31">
        <f t="shared" si="2"/>
        <v>16</v>
      </c>
      <c r="Q111" s="21" t="str">
        <f t="shared" si="3"/>
        <v>INTOLERABLE</v>
      </c>
      <c r="R111" s="37" t="s">
        <v>440</v>
      </c>
      <c r="S111" s="29" t="s">
        <v>108</v>
      </c>
      <c r="T111" s="20"/>
      <c r="U111" s="20" t="s">
        <v>111</v>
      </c>
    </row>
    <row r="112" spans="2:21" ht="30" customHeight="1">
      <c r="B112" s="150" t="s">
        <v>441</v>
      </c>
      <c r="C112" s="37" t="s">
        <v>442</v>
      </c>
      <c r="D112" s="47" t="s">
        <v>101</v>
      </c>
      <c r="E112" s="89"/>
      <c r="F112" s="21"/>
      <c r="G112" s="21"/>
      <c r="H112" s="21"/>
      <c r="I112" s="94" t="s">
        <v>102</v>
      </c>
      <c r="J112" s="19" t="s">
        <v>113</v>
      </c>
      <c r="K112" s="37" t="s">
        <v>443</v>
      </c>
      <c r="L112" s="37" t="s">
        <v>137</v>
      </c>
      <c r="M112" s="37" t="s">
        <v>263</v>
      </c>
      <c r="N112" s="48">
        <v>4</v>
      </c>
      <c r="O112" s="48">
        <v>2</v>
      </c>
      <c r="P112" s="48">
        <f t="shared" si="2"/>
        <v>8</v>
      </c>
      <c r="Q112" s="21" t="str">
        <f t="shared" si="3"/>
        <v>IMPORTANTE</v>
      </c>
      <c r="R112" s="27" t="s">
        <v>444</v>
      </c>
      <c r="S112" s="29" t="s">
        <v>108</v>
      </c>
      <c r="T112" s="20"/>
      <c r="U112" s="20" t="s">
        <v>111</v>
      </c>
    </row>
    <row r="113" spans="2:21" ht="30" customHeight="1">
      <c r="B113" s="151"/>
      <c r="C113" s="27" t="s">
        <v>445</v>
      </c>
      <c r="D113" s="28" t="s">
        <v>101</v>
      </c>
      <c r="E113" s="88"/>
      <c r="F113" s="21"/>
      <c r="G113" s="21"/>
      <c r="H113" s="21"/>
      <c r="I113" s="49" t="s">
        <v>102</v>
      </c>
      <c r="J113" s="19" t="s">
        <v>103</v>
      </c>
      <c r="K113" s="27" t="s">
        <v>445</v>
      </c>
      <c r="L113" s="36" t="s">
        <v>446</v>
      </c>
      <c r="M113" s="27" t="s">
        <v>447</v>
      </c>
      <c r="N113" s="31">
        <v>4</v>
      </c>
      <c r="O113" s="31">
        <v>2</v>
      </c>
      <c r="P113" s="31">
        <f t="shared" si="2"/>
        <v>8</v>
      </c>
      <c r="Q113" s="21" t="str">
        <f t="shared" si="3"/>
        <v>IMPORTANTE</v>
      </c>
      <c r="R113" s="44" t="s">
        <v>448</v>
      </c>
      <c r="S113" s="29" t="s">
        <v>108</v>
      </c>
      <c r="T113" s="20"/>
      <c r="U113" s="20" t="s">
        <v>111</v>
      </c>
    </row>
    <row r="114" spans="2:21" ht="30" customHeight="1">
      <c r="B114" s="151"/>
      <c r="C114" s="27" t="s">
        <v>449</v>
      </c>
      <c r="D114" s="28" t="s">
        <v>101</v>
      </c>
      <c r="E114" s="88"/>
      <c r="F114" s="21"/>
      <c r="G114" s="21"/>
      <c r="H114" s="21"/>
      <c r="I114" s="49" t="s">
        <v>102</v>
      </c>
      <c r="J114" s="19" t="s">
        <v>113</v>
      </c>
      <c r="K114" s="36" t="s">
        <v>450</v>
      </c>
      <c r="L114" s="36" t="s">
        <v>137</v>
      </c>
      <c r="M114" s="36" t="s">
        <v>421</v>
      </c>
      <c r="N114" s="31">
        <v>4</v>
      </c>
      <c r="O114" s="31">
        <v>2</v>
      </c>
      <c r="P114" s="31">
        <f t="shared" si="2"/>
        <v>8</v>
      </c>
      <c r="Q114" s="21" t="str">
        <f t="shared" si="3"/>
        <v>IMPORTANTE</v>
      </c>
      <c r="R114" s="27" t="s">
        <v>451</v>
      </c>
      <c r="S114" s="29" t="s">
        <v>108</v>
      </c>
      <c r="T114" s="20"/>
      <c r="U114" s="20" t="s">
        <v>111</v>
      </c>
    </row>
    <row r="115" spans="2:21" ht="30" customHeight="1">
      <c r="B115" s="151"/>
      <c r="C115" s="27" t="s">
        <v>452</v>
      </c>
      <c r="D115" s="28" t="s">
        <v>101</v>
      </c>
      <c r="E115" s="88"/>
      <c r="F115" s="21"/>
      <c r="G115" s="21"/>
      <c r="H115" s="21"/>
      <c r="I115" s="49" t="s">
        <v>102</v>
      </c>
      <c r="J115" s="19" t="s">
        <v>163</v>
      </c>
      <c r="K115" s="27" t="s">
        <v>453</v>
      </c>
      <c r="L115" s="27" t="s">
        <v>259</v>
      </c>
      <c r="M115" s="36" t="s">
        <v>454</v>
      </c>
      <c r="N115" s="31">
        <v>4</v>
      </c>
      <c r="O115" s="31">
        <v>4</v>
      </c>
      <c r="P115" s="31">
        <f t="shared" si="2"/>
        <v>16</v>
      </c>
      <c r="Q115" s="21" t="str">
        <f t="shared" si="3"/>
        <v>INTOLERABLE</v>
      </c>
      <c r="R115" s="27" t="s">
        <v>455</v>
      </c>
      <c r="S115" s="29" t="s">
        <v>108</v>
      </c>
      <c r="T115" s="20"/>
      <c r="U115" s="20" t="s">
        <v>111</v>
      </c>
    </row>
    <row r="116" spans="2:21" ht="30" customHeight="1">
      <c r="B116" s="151"/>
      <c r="C116" s="27" t="s">
        <v>456</v>
      </c>
      <c r="D116" s="28" t="s">
        <v>101</v>
      </c>
      <c r="E116" s="88"/>
      <c r="F116" s="21"/>
      <c r="G116" s="21"/>
      <c r="H116" s="21"/>
      <c r="I116" s="49" t="s">
        <v>102</v>
      </c>
      <c r="J116" s="19" t="s">
        <v>163</v>
      </c>
      <c r="K116" s="27" t="s">
        <v>457</v>
      </c>
      <c r="L116" s="27" t="s">
        <v>115</v>
      </c>
      <c r="M116" s="45" t="s">
        <v>390</v>
      </c>
      <c r="N116" s="48">
        <v>4</v>
      </c>
      <c r="O116" s="48">
        <v>4</v>
      </c>
      <c r="P116" s="48">
        <f t="shared" si="2"/>
        <v>16</v>
      </c>
      <c r="Q116" s="21" t="str">
        <f t="shared" si="3"/>
        <v>INTOLERABLE</v>
      </c>
      <c r="R116" s="27" t="s">
        <v>458</v>
      </c>
      <c r="S116" s="29" t="s">
        <v>108</v>
      </c>
      <c r="T116" s="20"/>
      <c r="U116" s="20" t="s">
        <v>111</v>
      </c>
    </row>
    <row r="117" spans="2:21" ht="30" customHeight="1">
      <c r="B117" s="151"/>
      <c r="C117" s="125" t="s">
        <v>459</v>
      </c>
      <c r="D117" s="123" t="s">
        <v>101</v>
      </c>
      <c r="E117" s="121"/>
      <c r="F117" s="119"/>
      <c r="G117" s="119"/>
      <c r="H117" s="119"/>
      <c r="I117" s="142" t="s">
        <v>102</v>
      </c>
      <c r="J117" s="144" t="s">
        <v>103</v>
      </c>
      <c r="K117" s="142" t="s">
        <v>460</v>
      </c>
      <c r="L117" s="125" t="s">
        <v>231</v>
      </c>
      <c r="M117" s="125" t="s">
        <v>461</v>
      </c>
      <c r="N117" s="131">
        <v>2</v>
      </c>
      <c r="O117" s="131">
        <v>2</v>
      </c>
      <c r="P117" s="131">
        <f t="shared" si="2"/>
        <v>4</v>
      </c>
      <c r="Q117" s="158" t="str">
        <f t="shared" si="3"/>
        <v>MODERADO</v>
      </c>
      <c r="R117" s="36" t="s">
        <v>462</v>
      </c>
      <c r="S117" s="29" t="s">
        <v>108</v>
      </c>
      <c r="T117" s="20"/>
      <c r="U117" s="20" t="s">
        <v>111</v>
      </c>
    </row>
    <row r="118" spans="2:21" ht="30" customHeight="1">
      <c r="B118" s="151"/>
      <c r="C118" s="126"/>
      <c r="D118" s="124"/>
      <c r="E118" s="122"/>
      <c r="F118" s="120"/>
      <c r="G118" s="120"/>
      <c r="H118" s="120"/>
      <c r="I118" s="143"/>
      <c r="J118" s="145"/>
      <c r="K118" s="143"/>
      <c r="L118" s="126"/>
      <c r="M118" s="126"/>
      <c r="N118" s="131"/>
      <c r="O118" s="131"/>
      <c r="P118" s="131"/>
      <c r="Q118" s="159"/>
      <c r="R118" s="36" t="s">
        <v>145</v>
      </c>
      <c r="S118" s="29" t="s">
        <v>108</v>
      </c>
      <c r="T118" s="20"/>
      <c r="U118" s="20" t="s">
        <v>111</v>
      </c>
    </row>
    <row r="119" spans="2:21" ht="30" customHeight="1">
      <c r="B119" s="151"/>
      <c r="C119" s="27" t="s">
        <v>463</v>
      </c>
      <c r="D119" s="28" t="s">
        <v>101</v>
      </c>
      <c r="E119" s="88"/>
      <c r="F119" s="21"/>
      <c r="G119" s="21"/>
      <c r="H119" s="21"/>
      <c r="I119" s="49" t="s">
        <v>102</v>
      </c>
      <c r="J119" s="19" t="s">
        <v>103</v>
      </c>
      <c r="K119" s="27" t="s">
        <v>464</v>
      </c>
      <c r="L119" s="36" t="s">
        <v>465</v>
      </c>
      <c r="M119" s="27" t="s">
        <v>466</v>
      </c>
      <c r="N119" s="97">
        <v>4</v>
      </c>
      <c r="O119" s="97">
        <v>2</v>
      </c>
      <c r="P119" s="97">
        <f t="shared" si="2"/>
        <v>8</v>
      </c>
      <c r="Q119" s="21" t="str">
        <f t="shared" si="3"/>
        <v>IMPORTANTE</v>
      </c>
      <c r="R119" s="27" t="s">
        <v>467</v>
      </c>
      <c r="S119" s="29" t="s">
        <v>108</v>
      </c>
      <c r="T119" s="20"/>
      <c r="U119" s="20" t="s">
        <v>111</v>
      </c>
    </row>
    <row r="120" spans="2:21" ht="30" customHeight="1">
      <c r="B120" s="151"/>
      <c r="C120" s="27" t="s">
        <v>468</v>
      </c>
      <c r="D120" s="28" t="s">
        <v>101</v>
      </c>
      <c r="E120" s="88"/>
      <c r="F120" s="21"/>
      <c r="G120" s="21"/>
      <c r="H120" s="21"/>
      <c r="I120" s="49" t="s">
        <v>102</v>
      </c>
      <c r="J120" s="19" t="s">
        <v>113</v>
      </c>
      <c r="K120" s="27" t="s">
        <v>469</v>
      </c>
      <c r="L120" s="36" t="s">
        <v>307</v>
      </c>
      <c r="M120" s="36" t="s">
        <v>470</v>
      </c>
      <c r="N120" s="31">
        <v>4</v>
      </c>
      <c r="O120" s="31">
        <v>2</v>
      </c>
      <c r="P120" s="31">
        <f t="shared" si="2"/>
        <v>8</v>
      </c>
      <c r="Q120" s="21" t="str">
        <f t="shared" si="3"/>
        <v>IMPORTANTE</v>
      </c>
      <c r="R120" s="28" t="s">
        <v>471</v>
      </c>
      <c r="S120" s="29" t="s">
        <v>108</v>
      </c>
      <c r="T120" s="20"/>
      <c r="U120" s="20" t="s">
        <v>111</v>
      </c>
    </row>
    <row r="121" spans="2:21" ht="30" customHeight="1">
      <c r="B121" s="152"/>
      <c r="C121" s="37" t="s">
        <v>472</v>
      </c>
      <c r="D121" s="47" t="s">
        <v>101</v>
      </c>
      <c r="E121" s="89"/>
      <c r="F121" s="21"/>
      <c r="G121" s="21"/>
      <c r="H121" s="21"/>
      <c r="I121" s="94" t="s">
        <v>102</v>
      </c>
      <c r="J121" s="19" t="s">
        <v>113</v>
      </c>
      <c r="K121" s="37" t="s">
        <v>473</v>
      </c>
      <c r="L121" s="38" t="s">
        <v>275</v>
      </c>
      <c r="M121" s="37" t="s">
        <v>474</v>
      </c>
      <c r="N121" s="48">
        <v>4</v>
      </c>
      <c r="O121" s="48">
        <v>2</v>
      </c>
      <c r="P121" s="48">
        <f t="shared" si="2"/>
        <v>8</v>
      </c>
      <c r="Q121" s="21" t="str">
        <f t="shared" si="3"/>
        <v>IMPORTANTE</v>
      </c>
      <c r="R121" s="37" t="s">
        <v>475</v>
      </c>
      <c r="S121" s="29" t="s">
        <v>108</v>
      </c>
      <c r="T121" s="20"/>
      <c r="U121" s="20" t="s">
        <v>111</v>
      </c>
    </row>
    <row r="122" spans="2:21" ht="30" customHeight="1">
      <c r="B122" s="150" t="s">
        <v>476</v>
      </c>
      <c r="C122" s="41" t="s">
        <v>477</v>
      </c>
      <c r="D122" s="28" t="s">
        <v>101</v>
      </c>
      <c r="E122" s="88"/>
      <c r="F122" s="21"/>
      <c r="G122" s="21"/>
      <c r="H122" s="21"/>
      <c r="I122" s="49" t="s">
        <v>102</v>
      </c>
      <c r="J122" s="19" t="s">
        <v>113</v>
      </c>
      <c r="K122" s="27" t="s">
        <v>478</v>
      </c>
      <c r="L122" s="36" t="s">
        <v>275</v>
      </c>
      <c r="M122" s="36" t="s">
        <v>276</v>
      </c>
      <c r="N122" s="31">
        <v>4</v>
      </c>
      <c r="O122" s="31">
        <v>2</v>
      </c>
      <c r="P122" s="31">
        <f t="shared" si="2"/>
        <v>8</v>
      </c>
      <c r="Q122" s="21" t="str">
        <f t="shared" si="3"/>
        <v>IMPORTANTE</v>
      </c>
      <c r="R122" s="41" t="s">
        <v>479</v>
      </c>
      <c r="S122" s="29" t="s">
        <v>108</v>
      </c>
      <c r="T122" s="20"/>
      <c r="U122" s="20" t="s">
        <v>111</v>
      </c>
    </row>
    <row r="123" spans="2:21" ht="30" customHeight="1">
      <c r="B123" s="151"/>
      <c r="C123" s="41" t="s">
        <v>480</v>
      </c>
      <c r="D123" s="28" t="s">
        <v>101</v>
      </c>
      <c r="E123" s="88"/>
      <c r="F123" s="21"/>
      <c r="G123" s="21"/>
      <c r="H123" s="21"/>
      <c r="I123" s="49" t="s">
        <v>102</v>
      </c>
      <c r="J123" s="19" t="s">
        <v>113</v>
      </c>
      <c r="K123" s="27" t="s">
        <v>480</v>
      </c>
      <c r="L123" s="27" t="s">
        <v>115</v>
      </c>
      <c r="M123" s="45" t="s">
        <v>390</v>
      </c>
      <c r="N123" s="31">
        <v>4</v>
      </c>
      <c r="O123" s="31">
        <v>4</v>
      </c>
      <c r="P123" s="31">
        <f t="shared" si="2"/>
        <v>16</v>
      </c>
      <c r="Q123" s="21" t="str">
        <f t="shared" si="3"/>
        <v>INTOLERABLE</v>
      </c>
      <c r="R123" s="41" t="s">
        <v>481</v>
      </c>
      <c r="S123" s="29" t="s">
        <v>108</v>
      </c>
      <c r="T123" s="20"/>
      <c r="U123" s="20" t="s">
        <v>111</v>
      </c>
    </row>
    <row r="124" spans="2:21" ht="30" customHeight="1">
      <c r="B124" s="151"/>
      <c r="C124" s="41" t="s">
        <v>482</v>
      </c>
      <c r="D124" s="28" t="s">
        <v>101</v>
      </c>
      <c r="E124" s="88"/>
      <c r="F124" s="21"/>
      <c r="G124" s="21"/>
      <c r="H124" s="21"/>
      <c r="I124" s="49" t="s">
        <v>102</v>
      </c>
      <c r="J124" s="19" t="s">
        <v>103</v>
      </c>
      <c r="K124" s="27" t="s">
        <v>483</v>
      </c>
      <c r="L124" s="36" t="s">
        <v>126</v>
      </c>
      <c r="M124" s="36" t="s">
        <v>484</v>
      </c>
      <c r="N124" s="31">
        <v>4</v>
      </c>
      <c r="O124" s="31">
        <v>2</v>
      </c>
      <c r="P124" s="31">
        <f t="shared" si="2"/>
        <v>8</v>
      </c>
      <c r="Q124" s="21" t="str">
        <f t="shared" si="3"/>
        <v>IMPORTANTE</v>
      </c>
      <c r="R124" s="41" t="s">
        <v>485</v>
      </c>
      <c r="S124" s="29" t="s">
        <v>108</v>
      </c>
      <c r="T124" s="20"/>
      <c r="U124" s="20" t="s">
        <v>111</v>
      </c>
    </row>
    <row r="125" spans="2:21" ht="30" customHeight="1">
      <c r="B125" s="151"/>
      <c r="C125" s="41" t="s">
        <v>486</v>
      </c>
      <c r="D125" s="28" t="s">
        <v>101</v>
      </c>
      <c r="E125" s="88"/>
      <c r="F125" s="21"/>
      <c r="G125" s="21"/>
      <c r="H125" s="21"/>
      <c r="I125" s="49" t="s">
        <v>102</v>
      </c>
      <c r="J125" s="19" t="s">
        <v>113</v>
      </c>
      <c r="K125" s="36" t="s">
        <v>487</v>
      </c>
      <c r="L125" s="27" t="s">
        <v>488</v>
      </c>
      <c r="M125" s="36" t="s">
        <v>489</v>
      </c>
      <c r="N125" s="48">
        <v>4</v>
      </c>
      <c r="O125" s="48">
        <v>4</v>
      </c>
      <c r="P125" s="48">
        <f t="shared" si="2"/>
        <v>16</v>
      </c>
      <c r="Q125" s="21" t="str">
        <f t="shared" si="3"/>
        <v>INTOLERABLE</v>
      </c>
      <c r="R125" s="41" t="s">
        <v>490</v>
      </c>
      <c r="S125" s="29" t="s">
        <v>108</v>
      </c>
      <c r="T125" s="20"/>
      <c r="U125" s="20" t="s">
        <v>111</v>
      </c>
    </row>
    <row r="126" spans="2:21" ht="30" customHeight="1">
      <c r="B126" s="151"/>
      <c r="C126" s="125" t="s">
        <v>491</v>
      </c>
      <c r="D126" s="123" t="s">
        <v>101</v>
      </c>
      <c r="E126" s="121"/>
      <c r="F126" s="119"/>
      <c r="G126" s="119"/>
      <c r="H126" s="119"/>
      <c r="I126" s="142" t="s">
        <v>102</v>
      </c>
      <c r="J126" s="144" t="s">
        <v>103</v>
      </c>
      <c r="K126" s="142" t="s">
        <v>492</v>
      </c>
      <c r="L126" s="125" t="s">
        <v>231</v>
      </c>
      <c r="M126" s="148" t="s">
        <v>291</v>
      </c>
      <c r="N126" s="131">
        <v>2</v>
      </c>
      <c r="O126" s="131">
        <v>2</v>
      </c>
      <c r="P126" s="131">
        <f t="shared" si="2"/>
        <v>4</v>
      </c>
      <c r="Q126" s="158" t="str">
        <f t="shared" si="3"/>
        <v>MODERADO</v>
      </c>
      <c r="R126" s="27" t="s">
        <v>493</v>
      </c>
      <c r="S126" s="29" t="s">
        <v>108</v>
      </c>
      <c r="T126" s="20"/>
      <c r="U126" s="20" t="s">
        <v>111</v>
      </c>
    </row>
    <row r="127" spans="2:21" ht="30" customHeight="1">
      <c r="B127" s="151"/>
      <c r="C127" s="126"/>
      <c r="D127" s="124"/>
      <c r="E127" s="122"/>
      <c r="F127" s="120"/>
      <c r="G127" s="120"/>
      <c r="H127" s="120"/>
      <c r="I127" s="143"/>
      <c r="J127" s="145"/>
      <c r="K127" s="143"/>
      <c r="L127" s="126"/>
      <c r="M127" s="149"/>
      <c r="N127" s="131"/>
      <c r="O127" s="131"/>
      <c r="P127" s="131"/>
      <c r="Q127" s="159"/>
      <c r="R127" s="27" t="s">
        <v>145</v>
      </c>
      <c r="S127" s="29" t="s">
        <v>108</v>
      </c>
      <c r="T127" s="20"/>
      <c r="U127" s="20" t="s">
        <v>111</v>
      </c>
    </row>
    <row r="128" spans="2:21" ht="30" customHeight="1">
      <c r="B128" s="151"/>
      <c r="C128" s="41" t="s">
        <v>494</v>
      </c>
      <c r="D128" s="28" t="s">
        <v>101</v>
      </c>
      <c r="E128" s="88"/>
      <c r="F128" s="21"/>
      <c r="G128" s="21"/>
      <c r="H128" s="21"/>
      <c r="I128" s="49" t="s">
        <v>102</v>
      </c>
      <c r="J128" s="19" t="s">
        <v>163</v>
      </c>
      <c r="K128" s="27" t="s">
        <v>495</v>
      </c>
      <c r="L128" s="27" t="s">
        <v>259</v>
      </c>
      <c r="M128" s="36" t="s">
        <v>429</v>
      </c>
      <c r="N128" s="97">
        <v>4</v>
      </c>
      <c r="O128" s="97">
        <v>2</v>
      </c>
      <c r="P128" s="97">
        <f t="shared" si="2"/>
        <v>8</v>
      </c>
      <c r="Q128" s="21" t="str">
        <f t="shared" si="3"/>
        <v>IMPORTANTE</v>
      </c>
      <c r="R128" s="27" t="s">
        <v>496</v>
      </c>
      <c r="S128" s="29" t="s">
        <v>108</v>
      </c>
      <c r="T128" s="20"/>
      <c r="U128" s="20" t="s">
        <v>111</v>
      </c>
    </row>
    <row r="129" spans="2:21" ht="30" customHeight="1">
      <c r="B129" s="151"/>
      <c r="C129" s="41" t="s">
        <v>497</v>
      </c>
      <c r="D129" s="28" t="s">
        <v>101</v>
      </c>
      <c r="E129" s="88"/>
      <c r="F129" s="21"/>
      <c r="G129" s="21"/>
      <c r="H129" s="21"/>
      <c r="I129" s="49" t="s">
        <v>102</v>
      </c>
      <c r="J129" s="19" t="s">
        <v>113</v>
      </c>
      <c r="K129" s="27" t="s">
        <v>498</v>
      </c>
      <c r="L129" s="36" t="s">
        <v>137</v>
      </c>
      <c r="M129" s="36" t="s">
        <v>499</v>
      </c>
      <c r="N129" s="31">
        <v>4</v>
      </c>
      <c r="O129" s="31">
        <v>2</v>
      </c>
      <c r="P129" s="31">
        <f t="shared" si="2"/>
        <v>8</v>
      </c>
      <c r="Q129" s="21" t="str">
        <f t="shared" si="3"/>
        <v>IMPORTANTE</v>
      </c>
      <c r="R129" s="27" t="s">
        <v>500</v>
      </c>
      <c r="S129" s="29" t="s">
        <v>108</v>
      </c>
      <c r="T129" s="20"/>
      <c r="U129" s="20" t="s">
        <v>111</v>
      </c>
    </row>
    <row r="130" spans="2:21" ht="30" customHeight="1">
      <c r="B130" s="151"/>
      <c r="C130" s="41" t="s">
        <v>501</v>
      </c>
      <c r="D130" s="28" t="s">
        <v>101</v>
      </c>
      <c r="E130" s="88"/>
      <c r="F130" s="21"/>
      <c r="G130" s="21"/>
      <c r="H130" s="21"/>
      <c r="I130" s="49" t="s">
        <v>102</v>
      </c>
      <c r="J130" s="19" t="s">
        <v>103</v>
      </c>
      <c r="K130" s="27" t="s">
        <v>502</v>
      </c>
      <c r="L130" s="38" t="s">
        <v>307</v>
      </c>
      <c r="M130" s="36" t="s">
        <v>503</v>
      </c>
      <c r="N130" s="48">
        <v>4</v>
      </c>
      <c r="O130" s="48">
        <v>2</v>
      </c>
      <c r="P130" s="48">
        <f t="shared" si="2"/>
        <v>8</v>
      </c>
      <c r="Q130" s="21" t="str">
        <f t="shared" si="3"/>
        <v>IMPORTANTE</v>
      </c>
      <c r="R130" s="27" t="s">
        <v>504</v>
      </c>
      <c r="S130" s="29" t="s">
        <v>108</v>
      </c>
      <c r="T130" s="20"/>
      <c r="U130" s="20" t="s">
        <v>111</v>
      </c>
    </row>
    <row r="131" spans="2:21" ht="30" customHeight="1">
      <c r="B131" s="152"/>
      <c r="C131" s="43" t="s">
        <v>505</v>
      </c>
      <c r="D131" s="47" t="s">
        <v>101</v>
      </c>
      <c r="E131" s="89"/>
      <c r="F131" s="21"/>
      <c r="G131" s="21"/>
      <c r="H131" s="21"/>
      <c r="I131" s="94" t="s">
        <v>102</v>
      </c>
      <c r="J131" s="19" t="s">
        <v>103</v>
      </c>
      <c r="K131" s="106" t="s">
        <v>506</v>
      </c>
      <c r="L131" s="218" t="s">
        <v>131</v>
      </c>
      <c r="M131" s="221" t="s">
        <v>507</v>
      </c>
      <c r="N131" s="31">
        <v>4</v>
      </c>
      <c r="O131" s="31">
        <v>2</v>
      </c>
      <c r="P131" s="31">
        <f t="shared" si="2"/>
        <v>8</v>
      </c>
      <c r="Q131" s="92" t="str">
        <f t="shared" si="3"/>
        <v>IMPORTANTE</v>
      </c>
      <c r="R131" s="37" t="s">
        <v>508</v>
      </c>
      <c r="S131" s="29" t="s">
        <v>108</v>
      </c>
      <c r="T131" s="20"/>
      <c r="U131" s="20" t="s">
        <v>111</v>
      </c>
    </row>
    <row r="132" spans="2:21" ht="30" customHeight="1">
      <c r="B132" s="150" t="s">
        <v>509</v>
      </c>
      <c r="C132" s="125" t="s">
        <v>510</v>
      </c>
      <c r="D132" s="123" t="s">
        <v>101</v>
      </c>
      <c r="E132" s="121"/>
      <c r="F132" s="119"/>
      <c r="G132" s="119"/>
      <c r="H132" s="119"/>
      <c r="I132" s="142" t="s">
        <v>102</v>
      </c>
      <c r="J132" s="144" t="s">
        <v>103</v>
      </c>
      <c r="K132" s="154" t="s">
        <v>511</v>
      </c>
      <c r="L132" s="217" t="s">
        <v>153</v>
      </c>
      <c r="M132" s="140" t="s">
        <v>512</v>
      </c>
      <c r="N132" s="173">
        <v>1</v>
      </c>
      <c r="O132" s="173">
        <v>2</v>
      </c>
      <c r="P132" s="173">
        <f t="shared" si="2"/>
        <v>2</v>
      </c>
      <c r="Q132" s="146" t="str">
        <f t="shared" si="3"/>
        <v>TOLERABLE</v>
      </c>
      <c r="R132" s="49" t="s">
        <v>513</v>
      </c>
      <c r="S132" s="29" t="s">
        <v>108</v>
      </c>
      <c r="T132" s="20"/>
      <c r="U132" s="20" t="s">
        <v>111</v>
      </c>
    </row>
    <row r="133" spans="2:21" ht="30" customHeight="1">
      <c r="B133" s="151"/>
      <c r="C133" s="126"/>
      <c r="D133" s="124"/>
      <c r="E133" s="122"/>
      <c r="F133" s="120"/>
      <c r="G133" s="120"/>
      <c r="H133" s="120"/>
      <c r="I133" s="143"/>
      <c r="J133" s="145"/>
      <c r="K133" s="155"/>
      <c r="L133" s="126"/>
      <c r="M133" s="141"/>
      <c r="N133" s="153"/>
      <c r="O133" s="153"/>
      <c r="P133" s="153"/>
      <c r="Q133" s="147"/>
      <c r="R133" s="49" t="s">
        <v>514</v>
      </c>
      <c r="S133" s="29" t="s">
        <v>108</v>
      </c>
      <c r="T133" s="20"/>
      <c r="U133" s="20" t="s">
        <v>111</v>
      </c>
    </row>
    <row r="134" spans="2:21" ht="30" customHeight="1">
      <c r="B134" s="151"/>
      <c r="C134" s="125" t="s">
        <v>515</v>
      </c>
      <c r="D134" s="123" t="s">
        <v>101</v>
      </c>
      <c r="E134" s="121"/>
      <c r="F134" s="119"/>
      <c r="G134" s="119"/>
      <c r="H134" s="119"/>
      <c r="I134" s="142" t="s">
        <v>102</v>
      </c>
      <c r="J134" s="144" t="s">
        <v>103</v>
      </c>
      <c r="K134" s="142" t="s">
        <v>516</v>
      </c>
      <c r="L134" s="125" t="s">
        <v>517</v>
      </c>
      <c r="M134" s="125" t="s">
        <v>518</v>
      </c>
      <c r="N134" s="131">
        <v>2</v>
      </c>
      <c r="O134" s="131">
        <v>2</v>
      </c>
      <c r="P134" s="131">
        <f t="shared" si="2"/>
        <v>4</v>
      </c>
      <c r="Q134" s="156" t="str">
        <f t="shared" si="3"/>
        <v>MODERADO</v>
      </c>
      <c r="R134" s="27" t="s">
        <v>519</v>
      </c>
      <c r="S134" s="29" t="s">
        <v>108</v>
      </c>
      <c r="T134" s="20"/>
      <c r="U134" s="20" t="s">
        <v>111</v>
      </c>
    </row>
    <row r="135" spans="2:21" ht="30" customHeight="1">
      <c r="B135" s="151"/>
      <c r="C135" s="126"/>
      <c r="D135" s="124"/>
      <c r="E135" s="122"/>
      <c r="F135" s="120"/>
      <c r="G135" s="120"/>
      <c r="H135" s="120"/>
      <c r="I135" s="143"/>
      <c r="J135" s="145"/>
      <c r="K135" s="143"/>
      <c r="L135" s="126"/>
      <c r="M135" s="126"/>
      <c r="N135" s="153"/>
      <c r="O135" s="153"/>
      <c r="P135" s="153"/>
      <c r="Q135" s="157"/>
      <c r="R135" s="94" t="s">
        <v>288</v>
      </c>
      <c r="S135" s="29" t="s">
        <v>108</v>
      </c>
      <c r="T135" s="20"/>
      <c r="U135" s="20" t="s">
        <v>111</v>
      </c>
    </row>
    <row r="136" spans="2:21" ht="30" customHeight="1">
      <c r="B136" s="151"/>
      <c r="C136" s="125" t="s">
        <v>520</v>
      </c>
      <c r="D136" s="123" t="s">
        <v>101</v>
      </c>
      <c r="E136" s="121"/>
      <c r="F136" s="119"/>
      <c r="G136" s="119"/>
      <c r="H136" s="119"/>
      <c r="I136" s="142" t="s">
        <v>102</v>
      </c>
      <c r="J136" s="144" t="s">
        <v>103</v>
      </c>
      <c r="K136" s="142" t="s">
        <v>521</v>
      </c>
      <c r="L136" s="125" t="s">
        <v>334</v>
      </c>
      <c r="M136" s="148" t="s">
        <v>522</v>
      </c>
      <c r="N136" s="131">
        <v>4</v>
      </c>
      <c r="O136" s="131">
        <v>2</v>
      </c>
      <c r="P136" s="131">
        <f t="shared" si="2"/>
        <v>8</v>
      </c>
      <c r="Q136" s="146" t="str">
        <f t="shared" si="3"/>
        <v>IMPORTANTE</v>
      </c>
      <c r="R136" s="50" t="s">
        <v>523</v>
      </c>
      <c r="S136" s="29" t="s">
        <v>108</v>
      </c>
      <c r="T136" s="20"/>
      <c r="U136" s="20" t="s">
        <v>111</v>
      </c>
    </row>
    <row r="137" spans="2:21" ht="30" customHeight="1">
      <c r="B137" s="151"/>
      <c r="C137" s="126"/>
      <c r="D137" s="124"/>
      <c r="E137" s="122"/>
      <c r="F137" s="120"/>
      <c r="G137" s="120"/>
      <c r="H137" s="120"/>
      <c r="I137" s="143"/>
      <c r="J137" s="145"/>
      <c r="K137" s="143"/>
      <c r="L137" s="217"/>
      <c r="M137" s="149"/>
      <c r="N137" s="153"/>
      <c r="O137" s="153"/>
      <c r="P137" s="153"/>
      <c r="Q137" s="147"/>
      <c r="R137" s="50" t="s">
        <v>514</v>
      </c>
      <c r="S137" s="29" t="s">
        <v>108</v>
      </c>
      <c r="T137" s="20"/>
      <c r="U137" s="20" t="s">
        <v>111</v>
      </c>
    </row>
    <row r="138" spans="2:21" ht="30" customHeight="1">
      <c r="B138" s="151"/>
      <c r="C138" s="27" t="s">
        <v>524</v>
      </c>
      <c r="D138" s="28" t="s">
        <v>101</v>
      </c>
      <c r="E138" s="88"/>
      <c r="F138" s="21"/>
      <c r="G138" s="21"/>
      <c r="H138" s="21"/>
      <c r="I138" s="49" t="s">
        <v>102</v>
      </c>
      <c r="J138" s="19" t="s">
        <v>103</v>
      </c>
      <c r="K138" s="215" t="s">
        <v>525</v>
      </c>
      <c r="L138" s="27" t="s">
        <v>131</v>
      </c>
      <c r="M138" s="222" t="s">
        <v>507</v>
      </c>
      <c r="N138" s="31">
        <v>4</v>
      </c>
      <c r="O138" s="31">
        <v>2</v>
      </c>
      <c r="P138" s="31">
        <f t="shared" si="2"/>
        <v>8</v>
      </c>
      <c r="Q138" s="92" t="str">
        <f t="shared" si="3"/>
        <v>IMPORTANTE</v>
      </c>
      <c r="R138" s="37" t="s">
        <v>526</v>
      </c>
      <c r="S138" s="29" t="s">
        <v>108</v>
      </c>
      <c r="T138" s="20"/>
      <c r="U138" s="20" t="s">
        <v>111</v>
      </c>
    </row>
    <row r="139" spans="2:21" ht="30" customHeight="1">
      <c r="B139" s="152"/>
      <c r="C139" s="37" t="s">
        <v>527</v>
      </c>
      <c r="D139" s="47" t="s">
        <v>101</v>
      </c>
      <c r="E139" s="89"/>
      <c r="F139" s="21"/>
      <c r="G139" s="21"/>
      <c r="H139" s="21"/>
      <c r="I139" s="94" t="s">
        <v>102</v>
      </c>
      <c r="J139" s="19" t="s">
        <v>103</v>
      </c>
      <c r="K139" s="38" t="s">
        <v>528</v>
      </c>
      <c r="L139" s="220" t="s">
        <v>529</v>
      </c>
      <c r="M139" s="37" t="s">
        <v>530</v>
      </c>
      <c r="N139" s="97">
        <v>4</v>
      </c>
      <c r="O139" s="97">
        <v>4</v>
      </c>
      <c r="P139" s="97">
        <f t="shared" si="2"/>
        <v>16</v>
      </c>
      <c r="Q139" s="21" t="str">
        <f t="shared" si="3"/>
        <v>INTOLERABLE</v>
      </c>
      <c r="R139" s="27" t="s">
        <v>531</v>
      </c>
      <c r="S139" s="29" t="s">
        <v>108</v>
      </c>
      <c r="T139" s="20"/>
      <c r="U139" s="20" t="s">
        <v>111</v>
      </c>
    </row>
    <row r="140" spans="2:21" ht="30" customHeight="1">
      <c r="B140" s="150" t="s">
        <v>532</v>
      </c>
      <c r="C140" s="125" t="s">
        <v>533</v>
      </c>
      <c r="D140" s="123" t="s">
        <v>101</v>
      </c>
      <c r="E140" s="121"/>
      <c r="F140" s="119"/>
      <c r="G140" s="119"/>
      <c r="H140" s="119"/>
      <c r="I140" s="142" t="s">
        <v>102</v>
      </c>
      <c r="J140" s="144" t="s">
        <v>103</v>
      </c>
      <c r="K140" s="142" t="s">
        <v>534</v>
      </c>
      <c r="L140" s="125" t="s">
        <v>153</v>
      </c>
      <c r="M140" s="140" t="s">
        <v>410</v>
      </c>
      <c r="N140" s="138">
        <v>1</v>
      </c>
      <c r="O140" s="137">
        <v>2</v>
      </c>
      <c r="P140" s="137">
        <f t="shared" si="2"/>
        <v>2</v>
      </c>
      <c r="Q140" s="119" t="str">
        <f t="shared" si="3"/>
        <v>TOLERABLE</v>
      </c>
      <c r="R140" s="51" t="s">
        <v>535</v>
      </c>
      <c r="S140" s="29" t="s">
        <v>108</v>
      </c>
      <c r="T140" s="20"/>
      <c r="U140" s="20" t="s">
        <v>111</v>
      </c>
    </row>
    <row r="141" spans="2:21" ht="30" customHeight="1">
      <c r="B141" s="151"/>
      <c r="C141" s="126"/>
      <c r="D141" s="124"/>
      <c r="E141" s="122"/>
      <c r="F141" s="120"/>
      <c r="G141" s="120"/>
      <c r="H141" s="120"/>
      <c r="I141" s="143"/>
      <c r="J141" s="145"/>
      <c r="K141" s="143"/>
      <c r="L141" s="126"/>
      <c r="M141" s="141"/>
      <c r="N141" s="139"/>
      <c r="O141" s="118"/>
      <c r="P141" s="118"/>
      <c r="Q141" s="120"/>
      <c r="R141" s="51" t="s">
        <v>514</v>
      </c>
      <c r="S141" s="29" t="s">
        <v>108</v>
      </c>
      <c r="T141" s="20"/>
      <c r="U141" s="20" t="s">
        <v>111</v>
      </c>
    </row>
    <row r="142" spans="2:21" ht="30" customHeight="1">
      <c r="B142" s="151"/>
      <c r="C142" s="27" t="s">
        <v>536</v>
      </c>
      <c r="D142" s="28" t="s">
        <v>101</v>
      </c>
      <c r="E142" s="88"/>
      <c r="F142" s="21"/>
      <c r="G142" s="21"/>
      <c r="H142" s="21"/>
      <c r="I142" s="49" t="s">
        <v>102</v>
      </c>
      <c r="J142" s="19" t="s">
        <v>113</v>
      </c>
      <c r="K142" s="27" t="s">
        <v>537</v>
      </c>
      <c r="L142" s="36" t="s">
        <v>137</v>
      </c>
      <c r="M142" s="36" t="s">
        <v>538</v>
      </c>
      <c r="N142" s="52">
        <v>4</v>
      </c>
      <c r="O142" s="42">
        <v>2</v>
      </c>
      <c r="P142" s="42">
        <f t="shared" si="2"/>
        <v>8</v>
      </c>
      <c r="Q142" s="21" t="str">
        <f t="shared" si="3"/>
        <v>IMPORTANTE</v>
      </c>
      <c r="R142" s="53" t="s">
        <v>539</v>
      </c>
      <c r="S142" s="29" t="s">
        <v>108</v>
      </c>
      <c r="T142" s="20"/>
      <c r="U142" s="20" t="s">
        <v>111</v>
      </c>
    </row>
    <row r="143" spans="2:21" ht="30" customHeight="1">
      <c r="B143" s="151"/>
      <c r="C143" s="27" t="s">
        <v>540</v>
      </c>
      <c r="D143" s="28" t="s">
        <v>101</v>
      </c>
      <c r="E143" s="88"/>
      <c r="F143" s="21"/>
      <c r="G143" s="21"/>
      <c r="H143" s="21"/>
      <c r="I143" s="94" t="s">
        <v>102</v>
      </c>
      <c r="J143" s="25" t="s">
        <v>541</v>
      </c>
      <c r="K143" s="37" t="s">
        <v>542</v>
      </c>
      <c r="L143" s="37" t="s">
        <v>204</v>
      </c>
      <c r="M143" s="38" t="s">
        <v>543</v>
      </c>
      <c r="N143" s="39">
        <v>4</v>
      </c>
      <c r="O143" s="40">
        <v>4</v>
      </c>
      <c r="P143" s="20">
        <f t="shared" si="2"/>
        <v>16</v>
      </c>
      <c r="Q143" s="21" t="str">
        <f t="shared" si="3"/>
        <v>INTOLERABLE</v>
      </c>
      <c r="R143" s="41" t="s">
        <v>544</v>
      </c>
      <c r="S143" s="29" t="s">
        <v>108</v>
      </c>
      <c r="T143" s="20"/>
      <c r="U143" s="20" t="s">
        <v>111</v>
      </c>
    </row>
    <row r="144" spans="2:21" ht="30" customHeight="1">
      <c r="B144" s="151"/>
      <c r="C144" s="125" t="s">
        <v>545</v>
      </c>
      <c r="D144" s="123" t="s">
        <v>101</v>
      </c>
      <c r="E144" s="121"/>
      <c r="F144" s="119"/>
      <c r="G144" s="119"/>
      <c r="H144" s="135"/>
      <c r="I144" s="133" t="s">
        <v>102</v>
      </c>
      <c r="J144" s="134" t="s">
        <v>103</v>
      </c>
      <c r="K144" s="133" t="s">
        <v>546</v>
      </c>
      <c r="L144" s="133" t="s">
        <v>547</v>
      </c>
      <c r="M144" s="132" t="s">
        <v>548</v>
      </c>
      <c r="N144" s="131">
        <v>2</v>
      </c>
      <c r="O144" s="131">
        <v>2</v>
      </c>
      <c r="P144" s="129">
        <f t="shared" si="2"/>
        <v>4</v>
      </c>
      <c r="Q144" s="127" t="str">
        <f t="shared" si="3"/>
        <v>MODERADO</v>
      </c>
      <c r="R144" s="43" t="s">
        <v>549</v>
      </c>
      <c r="S144" s="29" t="s">
        <v>108</v>
      </c>
      <c r="T144" s="20"/>
      <c r="U144" s="20" t="s">
        <v>111</v>
      </c>
    </row>
    <row r="145" spans="2:21" ht="30" customHeight="1">
      <c r="B145" s="151"/>
      <c r="C145" s="126"/>
      <c r="D145" s="124"/>
      <c r="E145" s="122"/>
      <c r="F145" s="120"/>
      <c r="G145" s="120"/>
      <c r="H145" s="136"/>
      <c r="I145" s="133"/>
      <c r="J145" s="134"/>
      <c r="K145" s="133"/>
      <c r="L145" s="133"/>
      <c r="M145" s="132"/>
      <c r="N145" s="131"/>
      <c r="O145" s="131"/>
      <c r="P145" s="130"/>
      <c r="Q145" s="128"/>
      <c r="R145" s="37" t="s">
        <v>288</v>
      </c>
      <c r="S145" s="29" t="s">
        <v>108</v>
      </c>
      <c r="T145" s="20"/>
      <c r="U145" s="20" t="s">
        <v>111</v>
      </c>
    </row>
    <row r="146" spans="2:21" ht="30" customHeight="1">
      <c r="B146" s="152"/>
      <c r="C146" s="27" t="s">
        <v>550</v>
      </c>
      <c r="D146" s="28" t="s">
        <v>101</v>
      </c>
      <c r="E146" s="88"/>
      <c r="F146" s="21"/>
      <c r="G146" s="21"/>
      <c r="H146" s="30"/>
      <c r="I146" s="27" t="s">
        <v>102</v>
      </c>
      <c r="J146" s="28" t="s">
        <v>113</v>
      </c>
      <c r="K146" s="36" t="s">
        <v>551</v>
      </c>
      <c r="L146" s="36" t="s">
        <v>275</v>
      </c>
      <c r="M146" s="36" t="s">
        <v>276</v>
      </c>
      <c r="N146" s="31">
        <v>4</v>
      </c>
      <c r="O146" s="31">
        <v>2</v>
      </c>
      <c r="P146" s="29">
        <f t="shared" si="2"/>
        <v>8</v>
      </c>
      <c r="Q146" s="21" t="str">
        <f t="shared" si="3"/>
        <v>IMPORTANTE</v>
      </c>
      <c r="R146" s="36" t="s">
        <v>552</v>
      </c>
      <c r="S146" s="29" t="s">
        <v>108</v>
      </c>
      <c r="T146" s="20"/>
      <c r="U146" s="20" t="s">
        <v>111</v>
      </c>
    </row>
  </sheetData>
  <mergeCells count="551">
    <mergeCell ref="C26:C27"/>
    <mergeCell ref="B15:B27"/>
    <mergeCell ref="D23:D24"/>
    <mergeCell ref="C23:C24"/>
    <mergeCell ref="Q26:Q27"/>
    <mergeCell ref="P26:P27"/>
    <mergeCell ref="O26:O27"/>
    <mergeCell ref="N26:N27"/>
    <mergeCell ref="M26:M27"/>
    <mergeCell ref="L26:L27"/>
    <mergeCell ref="K26:K27"/>
    <mergeCell ref="J26:J27"/>
    <mergeCell ref="I26:I27"/>
    <mergeCell ref="H26:H27"/>
    <mergeCell ref="G26:G27"/>
    <mergeCell ref="F26:F27"/>
    <mergeCell ref="E26:E27"/>
    <mergeCell ref="D26:D27"/>
    <mergeCell ref="E20:E21"/>
    <mergeCell ref="D20:D21"/>
    <mergeCell ref="C20:C21"/>
    <mergeCell ref="Q23:Q24"/>
    <mergeCell ref="P23:P24"/>
    <mergeCell ref="O23:O24"/>
    <mergeCell ref="D15:D16"/>
    <mergeCell ref="C15:C16"/>
    <mergeCell ref="Q20:Q21"/>
    <mergeCell ref="P20:P21"/>
    <mergeCell ref="O20:O21"/>
    <mergeCell ref="N20:N21"/>
    <mergeCell ref="M20:M21"/>
    <mergeCell ref="L20:L21"/>
    <mergeCell ref="K20:K21"/>
    <mergeCell ref="J20:J21"/>
    <mergeCell ref="I20:I21"/>
    <mergeCell ref="H20:H21"/>
    <mergeCell ref="G20:G21"/>
    <mergeCell ref="F20:F21"/>
    <mergeCell ref="K15:K16"/>
    <mergeCell ref="J15:J16"/>
    <mergeCell ref="I15:I16"/>
    <mergeCell ref="H15:H16"/>
    <mergeCell ref="G15:G16"/>
    <mergeCell ref="L2:T4"/>
    <mergeCell ref="B5:C5"/>
    <mergeCell ref="D5:I5"/>
    <mergeCell ref="J5:K5"/>
    <mergeCell ref="L5:O5"/>
    <mergeCell ref="P5:Q5"/>
    <mergeCell ref="R5:U5"/>
    <mergeCell ref="R7:U7"/>
    <mergeCell ref="B6:C6"/>
    <mergeCell ref="D6:I6"/>
    <mergeCell ref="J6:K6"/>
    <mergeCell ref="L6:O6"/>
    <mergeCell ref="P6:Q6"/>
    <mergeCell ref="R6:U6"/>
    <mergeCell ref="B7:C7"/>
    <mergeCell ref="D7:I7"/>
    <mergeCell ref="J7:K7"/>
    <mergeCell ref="L7:O7"/>
    <mergeCell ref="P7:Q7"/>
    <mergeCell ref="R9:U9"/>
    <mergeCell ref="B8:C8"/>
    <mergeCell ref="D8:I8"/>
    <mergeCell ref="J8:K8"/>
    <mergeCell ref="L8:O8"/>
    <mergeCell ref="P8:Q8"/>
    <mergeCell ref="R8:U8"/>
    <mergeCell ref="B9:C9"/>
    <mergeCell ref="D9:I9"/>
    <mergeCell ref="J9:K9"/>
    <mergeCell ref="L9:O9"/>
    <mergeCell ref="P9:Q9"/>
    <mergeCell ref="R11:U11"/>
    <mergeCell ref="B10:C10"/>
    <mergeCell ref="D10:I10"/>
    <mergeCell ref="J10:K10"/>
    <mergeCell ref="L10:O10"/>
    <mergeCell ref="P10:Q10"/>
    <mergeCell ref="R10:U10"/>
    <mergeCell ref="B11:C11"/>
    <mergeCell ref="D11:I11"/>
    <mergeCell ref="J11:K11"/>
    <mergeCell ref="L11:O11"/>
    <mergeCell ref="P11:Q11"/>
    <mergeCell ref="U13:U14"/>
    <mergeCell ref="C12:V12"/>
    <mergeCell ref="B13:B14"/>
    <mergeCell ref="C13:C14"/>
    <mergeCell ref="D13:D14"/>
    <mergeCell ref="I13:I14"/>
    <mergeCell ref="J13:J14"/>
    <mergeCell ref="K13:K14"/>
    <mergeCell ref="L13:L14"/>
    <mergeCell ref="M13:M14"/>
    <mergeCell ref="F13:H13"/>
    <mergeCell ref="E13:E14"/>
    <mergeCell ref="N13:Q13"/>
    <mergeCell ref="R13:R14"/>
    <mergeCell ref="S13:S14"/>
    <mergeCell ref="T13:T14"/>
    <mergeCell ref="G35:G36"/>
    <mergeCell ref="F35:F36"/>
    <mergeCell ref="L23:L24"/>
    <mergeCell ref="K23:K24"/>
    <mergeCell ref="J23:J24"/>
    <mergeCell ref="I23:I24"/>
    <mergeCell ref="H23:H24"/>
    <mergeCell ref="G23:G24"/>
    <mergeCell ref="F23:F24"/>
    <mergeCell ref="Q15:Q16"/>
    <mergeCell ref="P15:P16"/>
    <mergeCell ref="O15:O16"/>
    <mergeCell ref="N15:N16"/>
    <mergeCell ref="M15:M16"/>
    <mergeCell ref="H33:H34"/>
    <mergeCell ref="G33:G34"/>
    <mergeCell ref="F33:F34"/>
    <mergeCell ref="E33:E34"/>
    <mergeCell ref="L15:L16"/>
    <mergeCell ref="E23:E24"/>
    <mergeCell ref="F15:F16"/>
    <mergeCell ref="E15:E16"/>
    <mergeCell ref="N23:N24"/>
    <mergeCell ref="M23:M24"/>
    <mergeCell ref="D33:D34"/>
    <mergeCell ref="C33:C34"/>
    <mergeCell ref="Q35:Q36"/>
    <mergeCell ref="P35:P36"/>
    <mergeCell ref="O35:O36"/>
    <mergeCell ref="N35:N36"/>
    <mergeCell ref="E35:E36"/>
    <mergeCell ref="Q33:Q34"/>
    <mergeCell ref="P33:P34"/>
    <mergeCell ref="O33:O34"/>
    <mergeCell ref="N33:N34"/>
    <mergeCell ref="M33:M34"/>
    <mergeCell ref="L33:L34"/>
    <mergeCell ref="K33:K34"/>
    <mergeCell ref="J33:J34"/>
    <mergeCell ref="I33:I34"/>
    <mergeCell ref="D35:D36"/>
    <mergeCell ref="C35:C36"/>
    <mergeCell ref="M35:M36"/>
    <mergeCell ref="L35:L36"/>
    <mergeCell ref="K35:K36"/>
    <mergeCell ref="J35:J36"/>
    <mergeCell ref="I35:I36"/>
    <mergeCell ref="H35:H36"/>
    <mergeCell ref="B28:B38"/>
    <mergeCell ref="Q47:Q48"/>
    <mergeCell ref="P47:P48"/>
    <mergeCell ref="O47:O48"/>
    <mergeCell ref="N47:N48"/>
    <mergeCell ref="M47:M48"/>
    <mergeCell ref="L47:L48"/>
    <mergeCell ref="K47:K48"/>
    <mergeCell ref="J47:J48"/>
    <mergeCell ref="I47:I48"/>
    <mergeCell ref="H47:H48"/>
    <mergeCell ref="G47:G48"/>
    <mergeCell ref="F47:F48"/>
    <mergeCell ref="E47:E48"/>
    <mergeCell ref="D47:D48"/>
    <mergeCell ref="C47:C48"/>
    <mergeCell ref="Q45:Q46"/>
    <mergeCell ref="P45:P46"/>
    <mergeCell ref="O45:O46"/>
    <mergeCell ref="N45:N46"/>
    <mergeCell ref="M45:M46"/>
    <mergeCell ref="L45:L46"/>
    <mergeCell ref="B39:B49"/>
    <mergeCell ref="K45:K46"/>
    <mergeCell ref="Q50:Q51"/>
    <mergeCell ref="P50:P51"/>
    <mergeCell ref="O50:O51"/>
    <mergeCell ref="N50:N51"/>
    <mergeCell ref="M50:M51"/>
    <mergeCell ref="L50:L51"/>
    <mergeCell ref="K50:K51"/>
    <mergeCell ref="J50:J51"/>
    <mergeCell ref="I50:I51"/>
    <mergeCell ref="Q56:Q57"/>
    <mergeCell ref="P56:P57"/>
    <mergeCell ref="O56:O57"/>
    <mergeCell ref="N56:N57"/>
    <mergeCell ref="M56:M57"/>
    <mergeCell ref="L56:L57"/>
    <mergeCell ref="K56:K57"/>
    <mergeCell ref="J56:J57"/>
    <mergeCell ref="I56:I57"/>
    <mergeCell ref="K58:K59"/>
    <mergeCell ref="J58:J59"/>
    <mergeCell ref="I58:I59"/>
    <mergeCell ref="H50:H51"/>
    <mergeCell ref="G50:G51"/>
    <mergeCell ref="F50:F51"/>
    <mergeCell ref="E50:E51"/>
    <mergeCell ref="D50:D51"/>
    <mergeCell ref="C50:C51"/>
    <mergeCell ref="H56:H57"/>
    <mergeCell ref="G56:G57"/>
    <mergeCell ref="F56:F57"/>
    <mergeCell ref="E56:E57"/>
    <mergeCell ref="D56:D57"/>
    <mergeCell ref="C56:C57"/>
    <mergeCell ref="B50:B61"/>
    <mergeCell ref="Q64:Q65"/>
    <mergeCell ref="P64:P65"/>
    <mergeCell ref="O64:O65"/>
    <mergeCell ref="N64:N65"/>
    <mergeCell ref="M64:M65"/>
    <mergeCell ref="L64:L65"/>
    <mergeCell ref="K64:K65"/>
    <mergeCell ref="J64:J65"/>
    <mergeCell ref="I64:I65"/>
    <mergeCell ref="H64:H65"/>
    <mergeCell ref="G64:G65"/>
    <mergeCell ref="F64:F65"/>
    <mergeCell ref="E64:E65"/>
    <mergeCell ref="D64:D65"/>
    <mergeCell ref="C64:C65"/>
    <mergeCell ref="Q62:Q63"/>
    <mergeCell ref="P62:P63"/>
    <mergeCell ref="Q58:Q59"/>
    <mergeCell ref="P58:P59"/>
    <mergeCell ref="O58:O59"/>
    <mergeCell ref="N58:N59"/>
    <mergeCell ref="M58:M59"/>
    <mergeCell ref="L58:L59"/>
    <mergeCell ref="H58:H59"/>
    <mergeCell ref="G58:G59"/>
    <mergeCell ref="F58:F59"/>
    <mergeCell ref="E58:E59"/>
    <mergeCell ref="D58:D59"/>
    <mergeCell ref="C58:C59"/>
    <mergeCell ref="E62:E63"/>
    <mergeCell ref="D62:D63"/>
    <mergeCell ref="C62:C63"/>
    <mergeCell ref="Q69:Q70"/>
    <mergeCell ref="P69:P70"/>
    <mergeCell ref="O69:O70"/>
    <mergeCell ref="N69:N70"/>
    <mergeCell ref="M69:M70"/>
    <mergeCell ref="L69:L70"/>
    <mergeCell ref="K69:K70"/>
    <mergeCell ref="J69:J70"/>
    <mergeCell ref="I69:I70"/>
    <mergeCell ref="H69:H70"/>
    <mergeCell ref="G69:G70"/>
    <mergeCell ref="F69:F70"/>
    <mergeCell ref="E69:E70"/>
    <mergeCell ref="D69:D70"/>
    <mergeCell ref="C69:C70"/>
    <mergeCell ref="O62:O63"/>
    <mergeCell ref="N62:N63"/>
    <mergeCell ref="M62:M63"/>
    <mergeCell ref="L62:L63"/>
    <mergeCell ref="K62:K63"/>
    <mergeCell ref="J62:J63"/>
    <mergeCell ref="I62:I63"/>
    <mergeCell ref="H62:H63"/>
    <mergeCell ref="G62:G63"/>
    <mergeCell ref="N76:N77"/>
    <mergeCell ref="M76:M77"/>
    <mergeCell ref="L76:L77"/>
    <mergeCell ref="K76:K77"/>
    <mergeCell ref="J76:J77"/>
    <mergeCell ref="I76:I77"/>
    <mergeCell ref="B62:B73"/>
    <mergeCell ref="Q74:Q75"/>
    <mergeCell ref="P74:P75"/>
    <mergeCell ref="O74:O75"/>
    <mergeCell ref="N74:N75"/>
    <mergeCell ref="M74:M75"/>
    <mergeCell ref="L74:L75"/>
    <mergeCell ref="K74:K75"/>
    <mergeCell ref="J74:J75"/>
    <mergeCell ref="I74:I75"/>
    <mergeCell ref="H74:H75"/>
    <mergeCell ref="G74:G75"/>
    <mergeCell ref="F74:F75"/>
    <mergeCell ref="E74:E75"/>
    <mergeCell ref="D74:D75"/>
    <mergeCell ref="C74:C75"/>
    <mergeCell ref="B74:B87"/>
    <mergeCell ref="F62:F63"/>
    <mergeCell ref="H76:H77"/>
    <mergeCell ref="G76:G77"/>
    <mergeCell ref="F76:F77"/>
    <mergeCell ref="E76:E77"/>
    <mergeCell ref="D76:D77"/>
    <mergeCell ref="C76:C77"/>
    <mergeCell ref="Q78:Q79"/>
    <mergeCell ref="P78:P79"/>
    <mergeCell ref="O78:O79"/>
    <mergeCell ref="N78:N79"/>
    <mergeCell ref="M78:M79"/>
    <mergeCell ref="L78:L79"/>
    <mergeCell ref="K78:K79"/>
    <mergeCell ref="J78:J79"/>
    <mergeCell ref="I78:I79"/>
    <mergeCell ref="H78:H79"/>
    <mergeCell ref="G78:G79"/>
    <mergeCell ref="F78:F79"/>
    <mergeCell ref="E78:E79"/>
    <mergeCell ref="D78:D79"/>
    <mergeCell ref="C78:C79"/>
    <mergeCell ref="Q76:Q77"/>
    <mergeCell ref="P76:P77"/>
    <mergeCell ref="O76:O77"/>
    <mergeCell ref="E80:E81"/>
    <mergeCell ref="D80:D81"/>
    <mergeCell ref="C80:C81"/>
    <mergeCell ref="Q83:Q84"/>
    <mergeCell ref="P83:P84"/>
    <mergeCell ref="O83:O84"/>
    <mergeCell ref="N83:N84"/>
    <mergeCell ref="M83:M84"/>
    <mergeCell ref="L83:L84"/>
    <mergeCell ref="K83:K84"/>
    <mergeCell ref="J83:J84"/>
    <mergeCell ref="I83:I84"/>
    <mergeCell ref="H83:H84"/>
    <mergeCell ref="G83:G84"/>
    <mergeCell ref="F83:F84"/>
    <mergeCell ref="E83:E84"/>
    <mergeCell ref="D83:D84"/>
    <mergeCell ref="C83:C84"/>
    <mergeCell ref="Q80:Q81"/>
    <mergeCell ref="P80:P81"/>
    <mergeCell ref="O80:O81"/>
    <mergeCell ref="N80:N81"/>
    <mergeCell ref="M80:M81"/>
    <mergeCell ref="L80:L81"/>
    <mergeCell ref="K88:K89"/>
    <mergeCell ref="J88:J89"/>
    <mergeCell ref="I88:I89"/>
    <mergeCell ref="H80:H81"/>
    <mergeCell ref="G80:G81"/>
    <mergeCell ref="F80:F81"/>
    <mergeCell ref="K80:K81"/>
    <mergeCell ref="J80:J81"/>
    <mergeCell ref="I80:I81"/>
    <mergeCell ref="H88:H89"/>
    <mergeCell ref="G88:G89"/>
    <mergeCell ref="F88:F89"/>
    <mergeCell ref="E88:E89"/>
    <mergeCell ref="D88:D89"/>
    <mergeCell ref="C88:C89"/>
    <mergeCell ref="Q91:Q92"/>
    <mergeCell ref="P91:P92"/>
    <mergeCell ref="O91:O92"/>
    <mergeCell ref="N91:N92"/>
    <mergeCell ref="M91:M92"/>
    <mergeCell ref="L91:L92"/>
    <mergeCell ref="K91:K92"/>
    <mergeCell ref="J91:J92"/>
    <mergeCell ref="I91:I92"/>
    <mergeCell ref="H91:H92"/>
    <mergeCell ref="G91:G92"/>
    <mergeCell ref="F91:F92"/>
    <mergeCell ref="E91:E92"/>
    <mergeCell ref="D91:D92"/>
    <mergeCell ref="C91:C92"/>
    <mergeCell ref="Q88:Q89"/>
    <mergeCell ref="P88:P89"/>
    <mergeCell ref="O88:O89"/>
    <mergeCell ref="N88:N89"/>
    <mergeCell ref="M88:M89"/>
    <mergeCell ref="L88:L89"/>
    <mergeCell ref="D94:D95"/>
    <mergeCell ref="C94:C95"/>
    <mergeCell ref="Q97:Q98"/>
    <mergeCell ref="P97:P98"/>
    <mergeCell ref="O97:O98"/>
    <mergeCell ref="N97:N98"/>
    <mergeCell ref="M97:M98"/>
    <mergeCell ref="L97:L98"/>
    <mergeCell ref="K97:K98"/>
    <mergeCell ref="J97:J98"/>
    <mergeCell ref="I97:I98"/>
    <mergeCell ref="H97:H98"/>
    <mergeCell ref="G97:G98"/>
    <mergeCell ref="F97:F98"/>
    <mergeCell ref="E97:E98"/>
    <mergeCell ref="D97:D98"/>
    <mergeCell ref="C97:C98"/>
    <mergeCell ref="Q94:Q95"/>
    <mergeCell ref="P94:P95"/>
    <mergeCell ref="O94:O95"/>
    <mergeCell ref="N94:N95"/>
    <mergeCell ref="H94:H95"/>
    <mergeCell ref="M94:M95"/>
    <mergeCell ref="L94:L95"/>
    <mergeCell ref="K94:K95"/>
    <mergeCell ref="J94:J95"/>
    <mergeCell ref="I94:I95"/>
    <mergeCell ref="G94:G95"/>
    <mergeCell ref="F94:F95"/>
    <mergeCell ref="E94:E95"/>
    <mergeCell ref="D106:D107"/>
    <mergeCell ref="C106:C107"/>
    <mergeCell ref="Q106:Q107"/>
    <mergeCell ref="P106:P107"/>
    <mergeCell ref="O106:O107"/>
    <mergeCell ref="N106:N107"/>
    <mergeCell ref="B88:B100"/>
    <mergeCell ref="Q101:Q102"/>
    <mergeCell ref="P101:P102"/>
    <mergeCell ref="O101:O102"/>
    <mergeCell ref="N101:N102"/>
    <mergeCell ref="M101:M102"/>
    <mergeCell ref="L101:L102"/>
    <mergeCell ref="K101:K102"/>
    <mergeCell ref="J101:J102"/>
    <mergeCell ref="I101:I102"/>
    <mergeCell ref="H101:H102"/>
    <mergeCell ref="G101:G102"/>
    <mergeCell ref="F101:F102"/>
    <mergeCell ref="E101:E102"/>
    <mergeCell ref="D101:D102"/>
    <mergeCell ref="C101:C102"/>
    <mergeCell ref="B101:B111"/>
    <mergeCell ref="G106:G107"/>
    <mergeCell ref="H106:H107"/>
    <mergeCell ref="M106:M107"/>
    <mergeCell ref="L106:L107"/>
    <mergeCell ref="K106:K107"/>
    <mergeCell ref="J106:J107"/>
    <mergeCell ref="I106:I107"/>
    <mergeCell ref="H117:H118"/>
    <mergeCell ref="F106:F107"/>
    <mergeCell ref="E106:E107"/>
    <mergeCell ref="Q117:Q118"/>
    <mergeCell ref="P117:P118"/>
    <mergeCell ref="O117:O118"/>
    <mergeCell ref="N117:N118"/>
    <mergeCell ref="M117:M118"/>
    <mergeCell ref="L117:L118"/>
    <mergeCell ref="K117:K118"/>
    <mergeCell ref="J117:J118"/>
    <mergeCell ref="I117:I118"/>
    <mergeCell ref="Q126:Q127"/>
    <mergeCell ref="P126:P127"/>
    <mergeCell ref="O126:O127"/>
    <mergeCell ref="N126:N127"/>
    <mergeCell ref="M126:M127"/>
    <mergeCell ref="L126:L127"/>
    <mergeCell ref="K126:K127"/>
    <mergeCell ref="J126:J127"/>
    <mergeCell ref="I126:I127"/>
    <mergeCell ref="M134:M135"/>
    <mergeCell ref="L134:L135"/>
    <mergeCell ref="K134:K135"/>
    <mergeCell ref="G117:G118"/>
    <mergeCell ref="F117:F118"/>
    <mergeCell ref="E117:E118"/>
    <mergeCell ref="D117:D118"/>
    <mergeCell ref="C117:C118"/>
    <mergeCell ref="B112:B121"/>
    <mergeCell ref="H126:H127"/>
    <mergeCell ref="G126:G127"/>
    <mergeCell ref="F126:F127"/>
    <mergeCell ref="E126:E127"/>
    <mergeCell ref="D126:D127"/>
    <mergeCell ref="C126:C127"/>
    <mergeCell ref="B122:B131"/>
    <mergeCell ref="E136:E137"/>
    <mergeCell ref="D136:D137"/>
    <mergeCell ref="C136:C137"/>
    <mergeCell ref="B132:B139"/>
    <mergeCell ref="B140:B146"/>
    <mergeCell ref="Q132:Q133"/>
    <mergeCell ref="P132:P133"/>
    <mergeCell ref="O132:O133"/>
    <mergeCell ref="N132:N133"/>
    <mergeCell ref="M132:M133"/>
    <mergeCell ref="L132:L133"/>
    <mergeCell ref="K132:K133"/>
    <mergeCell ref="J132:J133"/>
    <mergeCell ref="I132:I133"/>
    <mergeCell ref="H132:H133"/>
    <mergeCell ref="G132:G133"/>
    <mergeCell ref="F132:F133"/>
    <mergeCell ref="E132:E133"/>
    <mergeCell ref="D132:D133"/>
    <mergeCell ref="C132:C133"/>
    <mergeCell ref="Q134:Q135"/>
    <mergeCell ref="P134:P135"/>
    <mergeCell ref="O134:O135"/>
    <mergeCell ref="N134:N135"/>
    <mergeCell ref="Q136:Q137"/>
    <mergeCell ref="P136:P137"/>
    <mergeCell ref="O136:O137"/>
    <mergeCell ref="N136:N137"/>
    <mergeCell ref="M136:M137"/>
    <mergeCell ref="L136:L137"/>
    <mergeCell ref="K136:K137"/>
    <mergeCell ref="J136:J137"/>
    <mergeCell ref="I136:I137"/>
    <mergeCell ref="H144:H145"/>
    <mergeCell ref="G144:G145"/>
    <mergeCell ref="F144:F145"/>
    <mergeCell ref="E144:E145"/>
    <mergeCell ref="D144:D145"/>
    <mergeCell ref="C144:C145"/>
    <mergeCell ref="Q140:Q141"/>
    <mergeCell ref="P140:P141"/>
    <mergeCell ref="O140:O141"/>
    <mergeCell ref="N140:N141"/>
    <mergeCell ref="M140:M141"/>
    <mergeCell ref="L140:L141"/>
    <mergeCell ref="K140:K141"/>
    <mergeCell ref="J140:J141"/>
    <mergeCell ref="I140:I141"/>
    <mergeCell ref="H140:H141"/>
    <mergeCell ref="Q144:Q145"/>
    <mergeCell ref="P144:P145"/>
    <mergeCell ref="O144:O145"/>
    <mergeCell ref="N144:N145"/>
    <mergeCell ref="M144:M145"/>
    <mergeCell ref="L144:L145"/>
    <mergeCell ref="K144:K145"/>
    <mergeCell ref="J144:J145"/>
    <mergeCell ref="I144:I145"/>
    <mergeCell ref="J45:J46"/>
    <mergeCell ref="I45:I46"/>
    <mergeCell ref="H45:H46"/>
    <mergeCell ref="G45:G46"/>
    <mergeCell ref="F45:F46"/>
    <mergeCell ref="E45:E46"/>
    <mergeCell ref="D45:D46"/>
    <mergeCell ref="C45:C46"/>
    <mergeCell ref="G140:G141"/>
    <mergeCell ref="F140:F141"/>
    <mergeCell ref="E140:E141"/>
    <mergeCell ref="D140:D141"/>
    <mergeCell ref="C140:C141"/>
    <mergeCell ref="J134:J135"/>
    <mergeCell ref="I134:I135"/>
    <mergeCell ref="H134:H135"/>
    <mergeCell ref="G134:G135"/>
    <mergeCell ref="F134:F135"/>
    <mergeCell ref="E134:E135"/>
    <mergeCell ref="D134:D135"/>
    <mergeCell ref="C134:C135"/>
    <mergeCell ref="H136:H137"/>
    <mergeCell ref="G136:G137"/>
    <mergeCell ref="F136:F137"/>
  </mergeCells>
  <conditionalFormatting sqref="Q15 Q17:Q20 Q22:Q23 Q25:Q26 Q28:Q33 Q35 Q37:Q45 Q49:Q50 Q52:Q56 Q58 Q60:Q62 Q66:Q69 Q64 Q71:Q74 Q76 Q78 Q80 Q82:Q83 Q85:Q88 Q90:Q91 Q93:Q94 Q96:Q97 Q99:Q101 Q103:Q106 Q108:Q117 Q119:Q126 Q128:Q132 Q134 Q136 Q138:Q140 Q142:Q144 Q146 Q47">
    <cfRule type="containsText" dxfId="3" priority="1" operator="containsText" text="INTOLERABLE">
      <formula>NOT(ISERROR(SEARCH("INTOLERABLE",Q15)))</formula>
    </cfRule>
    <cfRule type="containsText" dxfId="2" priority="2" operator="containsText" text="IMPORTANTE">
      <formula>NOT(ISERROR(SEARCH("IMPORTANTE",Q15)))</formula>
    </cfRule>
    <cfRule type="containsText" dxfId="1" priority="3" operator="containsText" text="MODERADO">
      <formula>NOT(ISERROR(SEARCH("MODERADO",Q15)))</formula>
    </cfRule>
    <cfRule type="containsText" dxfId="0" priority="4" operator="containsText" text="TOLERABLE">
      <formula>NOT(ISERROR(SEARCH("TOLERABLE",Q15)))</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61" customWidth="1"/>
    <col min="5" max="7" width="30.5703125" customWidth="1"/>
    <col min="8" max="8" width="0" hidden="1" customWidth="1"/>
    <col min="9" max="16384" width="11.42578125" hidden="1"/>
  </cols>
  <sheetData>
    <row r="1" spans="1:7" ht="39.950000000000003" customHeight="1">
      <c r="E1" s="203" t="s">
        <v>50</v>
      </c>
      <c r="F1" s="203"/>
      <c r="G1" s="203"/>
    </row>
    <row r="2" spans="1:7" ht="30">
      <c r="A2" s="204"/>
      <c r="B2" s="204"/>
      <c r="C2" s="204"/>
      <c r="E2" s="62" t="s">
        <v>553</v>
      </c>
      <c r="F2" s="62" t="s">
        <v>554</v>
      </c>
      <c r="G2" s="62" t="s">
        <v>555</v>
      </c>
    </row>
    <row r="3" spans="1:7" ht="120">
      <c r="A3" s="204"/>
      <c r="B3" s="204"/>
      <c r="C3" s="205"/>
      <c r="D3" s="63" t="s">
        <v>556</v>
      </c>
      <c r="E3" s="64" t="s">
        <v>557</v>
      </c>
      <c r="F3" s="64" t="s">
        <v>558</v>
      </c>
      <c r="G3" s="64" t="s">
        <v>559</v>
      </c>
    </row>
    <row r="4" spans="1:7" ht="18.75">
      <c r="A4" s="205"/>
      <c r="B4" s="205"/>
      <c r="C4" s="63" t="s">
        <v>556</v>
      </c>
      <c r="D4" s="63" t="s">
        <v>560</v>
      </c>
      <c r="E4" s="65">
        <v>1</v>
      </c>
      <c r="F4" s="65">
        <v>2</v>
      </c>
      <c r="G4" s="65">
        <v>4</v>
      </c>
    </row>
    <row r="5" spans="1:7" ht="30">
      <c r="A5" s="206" t="s">
        <v>48</v>
      </c>
      <c r="B5" s="62" t="s">
        <v>561</v>
      </c>
      <c r="C5" s="66" t="s">
        <v>562</v>
      </c>
      <c r="D5" s="65">
        <v>1</v>
      </c>
      <c r="E5" s="67">
        <v>1</v>
      </c>
      <c r="F5" s="67">
        <v>2</v>
      </c>
      <c r="G5" s="68">
        <v>4</v>
      </c>
    </row>
    <row r="6" spans="1:7" ht="45">
      <c r="A6" s="206"/>
      <c r="B6" s="62" t="s">
        <v>563</v>
      </c>
      <c r="C6" s="66" t="s">
        <v>564</v>
      </c>
      <c r="D6" s="65">
        <v>2</v>
      </c>
      <c r="E6" s="67">
        <v>2</v>
      </c>
      <c r="F6" s="68">
        <v>4</v>
      </c>
      <c r="G6" s="69">
        <v>8</v>
      </c>
    </row>
    <row r="7" spans="1:7" ht="30">
      <c r="A7" s="206"/>
      <c r="B7" s="62" t="s">
        <v>565</v>
      </c>
      <c r="C7" s="66" t="s">
        <v>566</v>
      </c>
      <c r="D7" s="65">
        <v>4</v>
      </c>
      <c r="E7" s="68">
        <v>4</v>
      </c>
      <c r="F7" s="69">
        <v>8</v>
      </c>
      <c r="G7" s="70">
        <v>16</v>
      </c>
    </row>
    <row r="8" spans="1:7"/>
    <row r="9" spans="1:7" ht="63.95" customHeight="1">
      <c r="D9" s="71" t="s">
        <v>567</v>
      </c>
      <c r="E9" s="67" t="s">
        <v>568</v>
      </c>
      <c r="F9" s="202" t="s">
        <v>569</v>
      </c>
      <c r="G9" s="202"/>
    </row>
    <row r="10" spans="1:7" ht="111.6" customHeight="1">
      <c r="D10" s="72">
        <v>4</v>
      </c>
      <c r="E10" s="68" t="s">
        <v>570</v>
      </c>
      <c r="F10" s="202" t="s">
        <v>571</v>
      </c>
      <c r="G10" s="202"/>
    </row>
    <row r="11" spans="1:7" ht="72.95" customHeight="1">
      <c r="D11" s="73">
        <v>8</v>
      </c>
      <c r="E11" s="69" t="s">
        <v>572</v>
      </c>
      <c r="F11" s="202" t="s">
        <v>573</v>
      </c>
      <c r="G11" s="202"/>
    </row>
    <row r="12" spans="1:7" ht="81.95" customHeight="1">
      <c r="D12" s="74">
        <v>16</v>
      </c>
      <c r="E12" s="70" t="s">
        <v>574</v>
      </c>
      <c r="F12" s="202" t="s">
        <v>575</v>
      </c>
      <c r="G12" s="202"/>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E34" sqref="E34"/>
    </sheetView>
  </sheetViews>
  <sheetFormatPr defaultColWidth="10.85546875" defaultRowHeight="12.75"/>
  <cols>
    <col min="1" max="1" width="10.85546875" style="75"/>
    <col min="2" max="2" width="41.85546875" style="75" bestFit="1" customWidth="1"/>
    <col min="3" max="3" width="30.42578125" style="75" customWidth="1"/>
    <col min="4" max="4" width="25.85546875" style="75" customWidth="1"/>
    <col min="5" max="5" width="33.5703125" style="75" customWidth="1"/>
    <col min="6" max="6" width="31" style="75" customWidth="1"/>
    <col min="7" max="7" width="29" style="75" customWidth="1"/>
    <col min="8" max="8" width="17.140625" style="75" customWidth="1"/>
    <col min="9" max="16384" width="10.85546875" style="75"/>
  </cols>
  <sheetData>
    <row r="3" spans="1:8">
      <c r="B3" s="209" t="s">
        <v>576</v>
      </c>
      <c r="C3" s="210"/>
      <c r="D3" s="210"/>
      <c r="E3" s="210"/>
      <c r="F3" s="210"/>
      <c r="G3" s="211"/>
    </row>
    <row r="5" spans="1:8">
      <c r="B5" s="76" t="s">
        <v>577</v>
      </c>
      <c r="C5" s="212" t="s">
        <v>578</v>
      </c>
      <c r="D5" s="212"/>
      <c r="E5" s="212"/>
      <c r="F5" s="212"/>
      <c r="G5" s="212"/>
    </row>
    <row r="8" spans="1:8">
      <c r="B8" s="77" t="s">
        <v>579</v>
      </c>
      <c r="C8" s="207"/>
      <c r="D8" s="207"/>
      <c r="E8" s="78" t="s">
        <v>580</v>
      </c>
      <c r="F8" s="208"/>
      <c r="G8" s="208"/>
    </row>
    <row r="9" spans="1:8" ht="25.5">
      <c r="B9" s="79" t="s">
        <v>581</v>
      </c>
      <c r="C9" s="207"/>
      <c r="D9" s="207"/>
      <c r="E9" s="78" t="s">
        <v>582</v>
      </c>
      <c r="F9" s="208"/>
      <c r="G9" s="208"/>
    </row>
    <row r="10" spans="1:8" ht="25.5">
      <c r="B10" s="79" t="s">
        <v>583</v>
      </c>
      <c r="C10" s="207"/>
      <c r="D10" s="207"/>
      <c r="E10" s="78" t="s">
        <v>584</v>
      </c>
      <c r="F10" s="208"/>
      <c r="G10" s="208"/>
    </row>
    <row r="11" spans="1:8">
      <c r="B11" s="79" t="s">
        <v>585</v>
      </c>
      <c r="C11" s="207"/>
      <c r="D11" s="207"/>
      <c r="E11" s="78" t="s">
        <v>586</v>
      </c>
      <c r="F11" s="208"/>
      <c r="G11" s="208"/>
    </row>
    <row r="13" spans="1:8" hidden="1"/>
    <row r="14" spans="1:8" s="82" customFormat="1" ht="38.25">
      <c r="A14" s="80" t="s">
        <v>587</v>
      </c>
      <c r="B14" s="80" t="s">
        <v>588</v>
      </c>
      <c r="C14" s="80" t="s">
        <v>589</v>
      </c>
      <c r="D14" s="81" t="s">
        <v>590</v>
      </c>
      <c r="E14" s="81" t="s">
        <v>591</v>
      </c>
      <c r="F14" s="81" t="s">
        <v>592</v>
      </c>
      <c r="G14" s="80" t="s">
        <v>593</v>
      </c>
      <c r="H14" s="80" t="s">
        <v>594</v>
      </c>
    </row>
    <row r="15" spans="1:8" ht="51">
      <c r="A15" s="83"/>
      <c r="B15" s="84" t="s">
        <v>595</v>
      </c>
      <c r="C15" s="84" t="s">
        <v>596</v>
      </c>
      <c r="D15" s="84" t="s">
        <v>597</v>
      </c>
      <c r="E15" s="84" t="s">
        <v>598</v>
      </c>
      <c r="F15" s="85" t="s">
        <v>599</v>
      </c>
      <c r="G15" s="86" t="s">
        <v>600</v>
      </c>
      <c r="H15" s="86" t="s">
        <v>601</v>
      </c>
    </row>
    <row r="16" spans="1:8">
      <c r="A16" s="83"/>
      <c r="B16" s="85"/>
      <c r="C16" s="85"/>
      <c r="D16" s="84"/>
      <c r="E16" s="85"/>
      <c r="F16" s="85"/>
      <c r="G16" s="86"/>
      <c r="H16" s="86"/>
    </row>
    <row r="17" spans="1:8">
      <c r="A17" s="83"/>
      <c r="B17" s="85"/>
      <c r="C17" s="85"/>
      <c r="D17" s="84"/>
      <c r="E17" s="85"/>
      <c r="F17" s="85"/>
      <c r="G17" s="86"/>
      <c r="H17" s="86"/>
    </row>
    <row r="18" spans="1:8">
      <c r="A18" s="83"/>
      <c r="B18" s="85"/>
      <c r="C18" s="85"/>
      <c r="D18" s="84"/>
      <c r="E18" s="85"/>
      <c r="F18" s="85"/>
      <c r="G18" s="86"/>
      <c r="H18" s="86"/>
    </row>
    <row r="19" spans="1:8">
      <c r="A19" s="83"/>
      <c r="B19" s="85"/>
      <c r="C19" s="85"/>
      <c r="D19" s="84"/>
      <c r="E19" s="85"/>
      <c r="F19" s="85"/>
      <c r="G19" s="86"/>
      <c r="H19" s="86"/>
    </row>
    <row r="20" spans="1:8">
      <c r="A20" s="83"/>
      <c r="B20" s="85"/>
      <c r="C20" s="85"/>
      <c r="D20" s="84"/>
      <c r="E20" s="85"/>
      <c r="F20" s="85"/>
      <c r="G20" s="86"/>
      <c r="H20" s="86"/>
    </row>
    <row r="21" spans="1:8">
      <c r="A21" s="83"/>
      <c r="B21" s="85"/>
      <c r="C21" s="85"/>
      <c r="D21" s="84"/>
      <c r="E21" s="85"/>
      <c r="F21" s="85"/>
      <c r="G21" s="86"/>
      <c r="H21" s="86"/>
    </row>
    <row r="22" spans="1:8">
      <c r="A22" s="83"/>
      <c r="B22" s="85"/>
      <c r="C22" s="85"/>
      <c r="D22" s="84"/>
      <c r="E22" s="85"/>
      <c r="F22" s="85"/>
      <c r="G22" s="86"/>
      <c r="H22" s="86"/>
    </row>
    <row r="23" spans="1:8">
      <c r="A23" s="83"/>
      <c r="B23" s="85"/>
      <c r="C23" s="85"/>
      <c r="D23" s="84"/>
      <c r="E23" s="85"/>
      <c r="F23" s="85"/>
      <c r="G23" s="86"/>
      <c r="H23" s="86"/>
    </row>
    <row r="24" spans="1:8">
      <c r="A24" s="83"/>
      <c r="B24" s="85"/>
      <c r="C24" s="85"/>
      <c r="D24" s="84"/>
      <c r="E24" s="85"/>
      <c r="F24" s="85"/>
      <c r="G24" s="86"/>
      <c r="H24" s="86"/>
    </row>
    <row r="25" spans="1:8">
      <c r="A25" s="83"/>
      <c r="B25" s="85"/>
      <c r="C25" s="85"/>
      <c r="D25" s="84"/>
      <c r="E25" s="85"/>
      <c r="F25" s="85"/>
      <c r="G25" s="86"/>
      <c r="H25" s="86"/>
    </row>
    <row r="26" spans="1:8">
      <c r="A26" s="83"/>
      <c r="B26" s="85"/>
      <c r="C26" s="85"/>
      <c r="D26" s="84"/>
      <c r="E26" s="85"/>
      <c r="F26" s="85"/>
      <c r="G26" s="86"/>
      <c r="H26" s="86"/>
    </row>
    <row r="27" spans="1:8">
      <c r="A27" s="83"/>
      <c r="B27" s="85"/>
      <c r="C27" s="85"/>
      <c r="D27" s="84"/>
      <c r="E27" s="85"/>
      <c r="F27" s="85"/>
      <c r="G27" s="86"/>
      <c r="H27" s="86"/>
    </row>
    <row r="28" spans="1:8">
      <c r="A28" s="83"/>
      <c r="B28" s="85"/>
      <c r="C28" s="85"/>
      <c r="D28" s="84"/>
      <c r="E28" s="85"/>
      <c r="F28" s="85"/>
      <c r="G28" s="86"/>
      <c r="H28" s="86"/>
    </row>
    <row r="29" spans="1:8">
      <c r="A29" s="83"/>
      <c r="B29" s="85"/>
      <c r="C29" s="85"/>
      <c r="D29" s="84"/>
      <c r="E29" s="85"/>
      <c r="F29" s="85"/>
      <c r="G29" s="86"/>
      <c r="H29" s="86"/>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2025-02-01T00:20:01Z</dcterms:created>
  <dcterms:modified xsi:type="dcterms:W3CDTF">2025-03-07T19:20:34Z</dcterms:modified>
  <cp:category/>
  <cp:contentStatus/>
</cp:coreProperties>
</file>