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1127" documentId="11_629377C9DFD4850A174E93B53F17CBC74E769090" xr6:coauthVersionLast="47" xr6:coauthVersionMax="47" xr10:uidLastSave="{5BB062EB-7ADD-4D62-9CFD-1E5BEE1573B6}"/>
  <bookViews>
    <workbookView xWindow="0" yWindow="0" windowWidth="20490" windowHeight="7530" firstSheet="1" activeTab="1" xr2:uid="{00000000-000D-0000-FFFF-FFFF00000000}"/>
  </bookViews>
  <sheets>
    <sheet name="Instructivo MIPER" sheetId="2" r:id="rId1"/>
    <sheet name="Act. de clubes de futbol am-pro"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de clubes de futbol am-pro'!$B$15:$U$190</definedName>
    <definedName name="CLASIFICACIONDELRIESGO">'[1]CLASIFICACIÓN DE RIESGO'!$G$3:$G$7</definedName>
    <definedName name="DICOTOMICO">'[2]TABLAS '!$A$363:$A$364</definedName>
    <definedName name="FACTORDERIESGO">'Act. de clubes de futbol am-pro'!$DT$3:$DT$6</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12" i="1" l="1"/>
  <c r="P18" i="1"/>
  <c r="Q18" i="1"/>
  <c r="P21" i="1"/>
  <c r="Q21" i="1"/>
  <c r="P137" i="1"/>
  <c r="P139" i="1"/>
  <c r="P141" i="1"/>
  <c r="P143" i="1"/>
  <c r="P145" i="1"/>
  <c r="P147" i="1"/>
  <c r="P149" i="1"/>
  <c r="P151" i="1"/>
  <c r="P153" i="1"/>
  <c r="P155" i="1"/>
  <c r="P157" i="1"/>
  <c r="P159" i="1"/>
  <c r="P161" i="1"/>
  <c r="P163" i="1"/>
  <c r="P165" i="1"/>
  <c r="P167" i="1"/>
  <c r="P169" i="1"/>
  <c r="P171" i="1"/>
  <c r="P173" i="1"/>
  <c r="P175" i="1"/>
  <c r="P177" i="1"/>
  <c r="P179" i="1"/>
  <c r="P181" i="1"/>
  <c r="P183" i="1"/>
  <c r="P186" i="1"/>
  <c r="Q179" i="1"/>
  <c r="Q181" i="1"/>
  <c r="Q188" i="1"/>
  <c r="Q186" i="1"/>
  <c r="Q183" i="1"/>
  <c r="Q177" i="1"/>
  <c r="Q175" i="1"/>
  <c r="Q173" i="1"/>
  <c r="Q171" i="1"/>
  <c r="Q169" i="1"/>
  <c r="Q167" i="1"/>
  <c r="Q165" i="1"/>
  <c r="Q163" i="1"/>
  <c r="Q161" i="1"/>
  <c r="Q159" i="1"/>
  <c r="Q157" i="1"/>
  <c r="Q155" i="1"/>
  <c r="Q153" i="1"/>
  <c r="Q151" i="1"/>
  <c r="Q149" i="1"/>
  <c r="Q147" i="1"/>
  <c r="Q145" i="1"/>
  <c r="Q143" i="1"/>
  <c r="Q141" i="1"/>
  <c r="Q139" i="1"/>
  <c r="Q137" i="1"/>
  <c r="P135" i="1"/>
  <c r="Q135" i="1" s="1"/>
  <c r="P133" i="1"/>
  <c r="Q133" i="1" s="1"/>
  <c r="P131" i="1"/>
  <c r="Q131" i="1" s="1"/>
  <c r="P129" i="1"/>
  <c r="Q129" i="1" s="1"/>
  <c r="P127" i="1"/>
  <c r="Q127" i="1" s="1"/>
  <c r="P125" i="1"/>
  <c r="Q125" i="1" s="1"/>
  <c r="P123" i="1"/>
  <c r="Q123" i="1" s="1"/>
  <c r="P121" i="1"/>
  <c r="Q121" i="1" s="1"/>
  <c r="P119" i="1"/>
  <c r="Q119" i="1" s="1"/>
  <c r="P117" i="1"/>
  <c r="Q117" i="1" s="1"/>
  <c r="P115" i="1"/>
  <c r="Q115" i="1" s="1"/>
  <c r="P113" i="1"/>
  <c r="Q113" i="1" s="1"/>
  <c r="P111" i="1"/>
  <c r="Q111" i="1" s="1"/>
  <c r="P109" i="1"/>
  <c r="Q109" i="1" s="1"/>
  <c r="P107" i="1"/>
  <c r="Q107" i="1" s="1"/>
  <c r="P106" i="1"/>
  <c r="Q106" i="1" s="1"/>
  <c r="P104" i="1"/>
  <c r="Q104" i="1" s="1"/>
  <c r="P102" i="1"/>
  <c r="Q102" i="1" s="1"/>
  <c r="P99" i="1"/>
  <c r="Q99" i="1" s="1"/>
  <c r="P96" i="1"/>
  <c r="Q96" i="1" s="1"/>
  <c r="P93" i="1"/>
  <c r="Q93" i="1" s="1"/>
  <c r="P90" i="1"/>
  <c r="Q90" i="1" s="1"/>
  <c r="P87" i="1"/>
  <c r="Q87" i="1" s="1"/>
  <c r="P84" i="1"/>
  <c r="Q84" i="1" s="1"/>
  <c r="P81" i="1"/>
  <c r="Q81" i="1" s="1"/>
  <c r="P80" i="1"/>
  <c r="Q80" i="1" s="1"/>
  <c r="P78" i="1"/>
  <c r="Q78" i="1" s="1"/>
  <c r="P75" i="1"/>
  <c r="Q75" i="1" s="1"/>
  <c r="P73" i="1"/>
  <c r="Q73" i="1" s="1"/>
  <c r="P71" i="1"/>
  <c r="Q71" i="1" s="1"/>
  <c r="P69" i="1"/>
  <c r="Q69" i="1" s="1"/>
  <c r="P68" i="1"/>
  <c r="Q68" i="1" s="1"/>
  <c r="P66" i="1"/>
  <c r="Q66" i="1" s="1"/>
  <c r="P64" i="1"/>
  <c r="Q64" i="1" s="1"/>
  <c r="P62" i="1"/>
  <c r="Q62" i="1" s="1"/>
  <c r="P60" i="1"/>
  <c r="Q60" i="1" s="1"/>
  <c r="P58" i="1"/>
  <c r="Q58" i="1" s="1"/>
  <c r="P56" i="1"/>
  <c r="Q56" i="1" s="1"/>
  <c r="P54" i="1"/>
  <c r="Q54" i="1" s="1"/>
  <c r="P52" i="1"/>
  <c r="Q52" i="1" s="1"/>
  <c r="P50" i="1"/>
  <c r="Q50" i="1" s="1"/>
  <c r="P48" i="1"/>
  <c r="Q48" i="1" s="1"/>
  <c r="P46" i="1"/>
  <c r="Q46" i="1" s="1"/>
  <c r="P45" i="1"/>
  <c r="Q45" i="1" s="1"/>
  <c r="P43" i="1"/>
  <c r="Q43" i="1" s="1"/>
  <c r="P41" i="1"/>
  <c r="Q41" i="1" s="1"/>
  <c r="P38" i="1"/>
  <c r="Q38" i="1" s="1"/>
  <c r="P36" i="1"/>
  <c r="Q36" i="1" s="1"/>
  <c r="P33" i="1"/>
  <c r="Q33" i="1" s="1"/>
  <c r="P30" i="1"/>
  <c r="Q30" i="1" s="1"/>
  <c r="P29" i="1"/>
  <c r="Q29" i="1" s="1"/>
  <c r="P27" i="1"/>
  <c r="Q27" i="1" s="1"/>
  <c r="P25" i="1"/>
  <c r="Q25" i="1" s="1"/>
  <c r="P24" i="1"/>
  <c r="Q24" i="1" s="1"/>
  <c r="P23" i="1"/>
  <c r="Q23" i="1" s="1"/>
  <c r="P17" i="1"/>
  <c r="Q17" i="1" s="1"/>
</calcChain>
</file>

<file path=xl/sharedStrings.xml><?xml version="1.0" encoding="utf-8"?>
<sst xmlns="http://schemas.openxmlformats.org/spreadsheetml/2006/main" count="1307" uniqueCount="474">
  <si>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</si>
  <si>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</si>
  <si>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</si>
  <si>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</si>
  <si>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</si>
  <si>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</si>
  <si>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</si>
  <si>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</si>
  <si>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</si>
  <si>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</si>
  <si>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</si>
  <si>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</si>
  <si>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</si>
  <si>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</si>
  <si>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</si>
  <si>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</si>
  <si>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</si>
  <si>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</si>
  <si>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</si>
  <si>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</si>
  <si>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</si>
  <si>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</si>
  <si>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</si>
  <si>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</si>
  <si>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</si>
  <si>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</si>
  <si>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</si>
  <si>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</si>
  <si>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</si>
  <si>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</si>
  <si>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</si>
  <si>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</si>
  <si>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</si>
  <si>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</si>
  <si>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</si>
  <si>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</si>
  <si>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</si>
  <si>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</si>
  <si>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</si>
  <si>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</si>
  <si>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</si>
  <si>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</si>
  <si>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</si>
  <si>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</si>
  <si>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</si>
  <si>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</si>
  <si>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</si>
  <si>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</si>
  <si>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</si>
  <si>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</si>
  <si>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</si>
  <si>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</si>
  <si>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</si>
  <si>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</si>
  <si>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</si>
  <si>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</si>
  <si>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</si>
  <si>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</si>
  <si>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</si>
  <si>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</si>
  <si>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</si>
  <si>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</si>
  <si>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</si>
  <si>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</si>
  <si>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</si>
  <si>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</si>
  <si>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</si>
  <si>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</si>
  <si>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</si>
  <si>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</si>
  <si>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</si>
  <si>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</si>
  <si>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</si>
  <si>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</si>
  <si>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</si>
  <si>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</si>
  <si>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</si>
  <si>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</si>
  <si>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</si>
  <si>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</si>
  <si>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</si>
  <si>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</si>
  <si>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</si>
  <si>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</si>
  <si>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</si>
  <si>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</si>
  <si>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</si>
  <si>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</si>
  <si>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</si>
  <si>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CLUBES DE FÚTBOL AMATEUR Y PROFESIONAL</t>
  </si>
  <si>
    <t>CÓDIGO CIIU</t>
  </si>
  <si>
    <t>FECHA ELABORACIÓN MATRIZ</t>
  </si>
  <si>
    <t>N° DE TRABAJADORES</t>
  </si>
  <si>
    <t>RUTINARIA /NO RUTINARIA</t>
  </si>
  <si>
    <t>PELIGRO</t>
  </si>
  <si>
    <t>DAÑO PROBABLE</t>
  </si>
  <si>
    <t xml:space="preserve">MEDIDA DE CONTROL </t>
  </si>
  <si>
    <t>F</t>
  </si>
  <si>
    <t>M</t>
  </si>
  <si>
    <t>OTRO</t>
  </si>
  <si>
    <t>CLASIFICACION DEL RIESGO</t>
  </si>
  <si>
    <t>Venta de entradas a partidos y eventos deportivos.</t>
  </si>
  <si>
    <t xml:space="preserve">Venta online de entradas </t>
  </si>
  <si>
    <t>Agentes de servicios comerciales no clasificados bajo otros epígrafes</t>
  </si>
  <si>
    <t>Si</t>
  </si>
  <si>
    <t>Factor humano</t>
  </si>
  <si>
    <t>Problemas técnicos en la plataforma online</t>
  </si>
  <si>
    <t>Sobrecarga postural debido a trabajo sentado</t>
  </si>
  <si>
    <t xml:space="preserve">Lesiones musculo esqueléticas </t>
  </si>
  <si>
    <t>Pausas Activas, implementar Protocolo TMERT</t>
  </si>
  <si>
    <t xml:space="preserve">Cada Vez </t>
  </si>
  <si>
    <t xml:space="preserve">Stock de entradas </t>
  </si>
  <si>
    <t>No</t>
  </si>
  <si>
    <t>Agotamiento rápido de entradas</t>
  </si>
  <si>
    <t>Exigencias emocionales</t>
  </si>
  <si>
    <t>Estrés laboral</t>
  </si>
  <si>
    <t>Coordinación con el stock de entradas para el público</t>
  </si>
  <si>
    <t>Capacitación</t>
  </si>
  <si>
    <t>Mensual</t>
  </si>
  <si>
    <t xml:space="preserve"> implementar encuesta CEAL SM</t>
  </si>
  <si>
    <t>Anual</t>
  </si>
  <si>
    <t xml:space="preserve">Entradas de acceso libre sin restricciones </t>
  </si>
  <si>
    <t>Fraude o compra de entradas fraudulentas</t>
  </si>
  <si>
    <t>Desarrollo profesional</t>
  </si>
  <si>
    <t xml:space="preserve">Sobrecarga de trabajo </t>
  </si>
  <si>
    <t xml:space="preserve">Acceso restringido a la venta de entradas </t>
  </si>
  <si>
    <t>implementar protocolo CEAL-SM</t>
  </si>
  <si>
    <t xml:space="preserve">Coordinación con la venta de entradas </t>
  </si>
  <si>
    <t>Problemas con la distribución de entradas físicas</t>
  </si>
  <si>
    <t xml:space="preserve">Contacto con personas </t>
  </si>
  <si>
    <t xml:space="preserve">Agresiones, golpes, lesiones </t>
  </si>
  <si>
    <t>Capacitación en una buena distribución para la venta de entradas, buen manejo de habilidades comunicacionales.</t>
  </si>
  <si>
    <t>Notificación inmediata en el cambio de horario o cancelación del evento</t>
  </si>
  <si>
    <t>Cambio en el horario o cancelación del evento</t>
  </si>
  <si>
    <t xml:space="preserve">Capacitación de atención al cliente </t>
  </si>
  <si>
    <t>Establecer limite de venta de entradas por persona</t>
  </si>
  <si>
    <t>Sobreventa de entradas (exceso de ventas para el aforo)</t>
  </si>
  <si>
    <t>Contacto con personas</t>
  </si>
  <si>
    <t xml:space="preserve">Agresiones, golpes, lesiones, fracturas </t>
  </si>
  <si>
    <t xml:space="preserve">Mantener a personal capacitado para el control de multitud, </t>
  </si>
  <si>
    <t>Inspecciones periódicas para identificar riesgos</t>
  </si>
  <si>
    <t>Diario</t>
  </si>
  <si>
    <t xml:space="preserve">Datos de compradores </t>
  </si>
  <si>
    <t>Mal manejo de datos personales de los compradores</t>
  </si>
  <si>
    <t>Pausas Activas</t>
  </si>
  <si>
    <t>Logística de acceso y control de público</t>
  </si>
  <si>
    <t xml:space="preserve">Guardias </t>
  </si>
  <si>
    <t>Falta de control de aforo</t>
  </si>
  <si>
    <t>Agresiones, golpes, lesiones múltiples</t>
  </si>
  <si>
    <t>Capacitación y coordinación al personal</t>
  </si>
  <si>
    <t>Comercialización de productos oficiales del club (merchandising).</t>
  </si>
  <si>
    <t xml:space="preserve">Investigación de tendencias </t>
  </si>
  <si>
    <t xml:space="preserve">Analistas de sistema </t>
  </si>
  <si>
    <t xml:space="preserve">Falta de investigación de mercado </t>
  </si>
  <si>
    <t>Pausas activas</t>
  </si>
  <si>
    <t>implementar protocolo TMERT</t>
  </si>
  <si>
    <t>Selección de productos</t>
  </si>
  <si>
    <t xml:space="preserve">Problemas con la calidad del producto </t>
  </si>
  <si>
    <t>Coordinación al personal</t>
  </si>
  <si>
    <t>pausas activas</t>
  </si>
  <si>
    <t xml:space="preserve"> implementar protocolo CEAL-SM</t>
  </si>
  <si>
    <t xml:space="preserve">Canales de distribución del producto </t>
  </si>
  <si>
    <t xml:space="preserve">Problemas en la distribución del producto </t>
  </si>
  <si>
    <t xml:space="preserve">Coordinación en la venta de los productos al personal </t>
  </si>
  <si>
    <t>Merchandising en redes sociales</t>
  </si>
  <si>
    <t xml:space="preserve">Mala estrategia de marketing y promoción </t>
  </si>
  <si>
    <t xml:space="preserve">Capacitación </t>
  </si>
  <si>
    <t>Arriendo de espacios en el estadio o instalaciones del club.</t>
  </si>
  <si>
    <t xml:space="preserve">Mantenimiento y preparación de las instalaciones </t>
  </si>
  <si>
    <t xml:space="preserve">Operadores de máquinas y de instalaciones fijas no clasificados bajo otros epígrafes
</t>
  </si>
  <si>
    <t xml:space="preserve">Instalaciones inadecuadas </t>
  </si>
  <si>
    <t>Caídas de distinto nivel</t>
  </si>
  <si>
    <t xml:space="preserve">Golpes, lesiones múltiples, fracturas </t>
  </si>
  <si>
    <t>uso correcto de epp</t>
  </si>
  <si>
    <t xml:space="preserve"> capacitación </t>
  </si>
  <si>
    <t>Supervisar la seguridad, el control de accesos y la correcta utilización</t>
  </si>
  <si>
    <t xml:space="preserve">Técnico en prevención de riesgos </t>
  </si>
  <si>
    <t xml:space="preserve">Aglomeración de personas </t>
  </si>
  <si>
    <t xml:space="preserve">Golpes, lesiones múltiples, agresiones </t>
  </si>
  <si>
    <t>Contratar un equipo de seguridad profesional, y designar agentes de seguridad en áreas clave (entradas, salidas, accesos restringidos).</t>
  </si>
  <si>
    <t>identificar puntos de vulnerabilidad en rondas</t>
  </si>
  <si>
    <t>Asegurar que los espacios sean entregados en condiciones óptimas antes del evento (limpieza, señalización, accesibilidad).</t>
  </si>
  <si>
    <t>Factor ambiente de trabajo</t>
  </si>
  <si>
    <t>Colapso de estructuras o instalaciones mal mantenidas</t>
  </si>
  <si>
    <t>Realizar inspecciones detalladas de la infraestructura, desde las estructuras hasta las instalaciones eléctricas, hidráulicas y de gas, para identificar y reparar cualquier daño potencial.</t>
  </si>
  <si>
    <t>Contratos de patrocinio y publicidad con empresas privadas.</t>
  </si>
  <si>
    <t>Establecer los objetivos de la relación de patrocinio o publicidad</t>
  </si>
  <si>
    <t>Técnicos en asistencia al usuario de tecnología de la información y las comunicaciones</t>
  </si>
  <si>
    <t>Patrocinio</t>
  </si>
  <si>
    <t>Discusiones</t>
  </si>
  <si>
    <t>Realiza reuniones periódicas para revisar el progreso y discutir cualquier ajuste necesario en la estrategia</t>
  </si>
  <si>
    <t xml:space="preserve">  implementar protocolo CEAL-SM</t>
  </si>
  <si>
    <t>Gestión de contratos y remuneraciones de jugadores (profesionales y amateur).</t>
  </si>
  <si>
    <t>Elaboración de contrato</t>
  </si>
  <si>
    <t>Administrativo</t>
  </si>
  <si>
    <t xml:space="preserve">revisar cumplimiento de contrato </t>
  </si>
  <si>
    <t>Estrés</t>
  </si>
  <si>
    <t>Capacitación para realizar un buen contrato de trabajo</t>
  </si>
  <si>
    <t>Definir las condiciones del contrato</t>
  </si>
  <si>
    <t xml:space="preserve">Revisar legislación vigente </t>
  </si>
  <si>
    <t>Pausas activas, cumplir con normativas y regulaciones vigentes</t>
  </si>
  <si>
    <t>Transferencias y préstamos de jugadores (compra, venta y cesión de derechos).</t>
  </si>
  <si>
    <t>Compra de Jugadores</t>
  </si>
  <si>
    <t>Movimientos financieros</t>
  </si>
  <si>
    <t>Venta de Jugadores</t>
  </si>
  <si>
    <t>Condiciones de Pago Poco Claras o Inadecuadas</t>
  </si>
  <si>
    <t>Compensaciones</t>
  </si>
  <si>
    <t>Cesión de Derechos</t>
  </si>
  <si>
    <t>Conflictos entre Clubes sobre el Uso del Jugador</t>
  </si>
  <si>
    <t>Organización de academias y programas de formación para jóvenes talentos.</t>
  </si>
  <si>
    <t>Identificar las áreas de talento</t>
  </si>
  <si>
    <t>Falta de objetividad en la evaluación</t>
  </si>
  <si>
    <t>Seleccionar métodos pedagógicos</t>
  </si>
  <si>
    <t>Falta de adaptación al estilo de aprendizaje del estudiante</t>
  </si>
  <si>
    <t>Trabajo activo y desarrollo de habilidades</t>
  </si>
  <si>
    <t>Sobrecarga de trabajo, estrés laboral</t>
  </si>
  <si>
    <t>Contratar formadores y expertos</t>
  </si>
  <si>
    <t>Condiciones laborales poco claras o desmotivadoras</t>
  </si>
  <si>
    <t>Desmotivación</t>
  </si>
  <si>
    <t xml:space="preserve">Fomentar un ambiente de trabajo positivo y colaborativo </t>
  </si>
  <si>
    <t>Administración de inscripciones y membresías de socios.</t>
  </si>
  <si>
    <t>Recibir y procesar solicitudes de inscripción</t>
  </si>
  <si>
    <t xml:space="preserve">Formularios de inscripción erróneos </t>
  </si>
  <si>
    <t>Capacitación en el correcto funcionamiento de formularios de registro</t>
  </si>
  <si>
    <t>Verificar la elegibilidad de los nuevos miembros</t>
  </si>
  <si>
    <t xml:space="preserve">revisar los requisitos para ser miembros </t>
  </si>
  <si>
    <t>Verificar correctamente requisitos para ser miembros</t>
  </si>
  <si>
    <t>Emitir y entregar carnets o identificaciones</t>
  </si>
  <si>
    <t xml:space="preserve">Entregar credenciales erróneas </t>
  </si>
  <si>
    <t xml:space="preserve">Capacitación en el correcto uso de credenciales </t>
  </si>
  <si>
    <t>Actualizar datos de los miembros</t>
  </si>
  <si>
    <t xml:space="preserve">Caída de sistema </t>
  </si>
  <si>
    <t xml:space="preserve">Sobre carga postural debido a trabajo sentado </t>
  </si>
  <si>
    <t xml:space="preserve"> implementar protocolo TMERT</t>
  </si>
  <si>
    <t>Gestionar renovaciones de membresías</t>
  </si>
  <si>
    <t xml:space="preserve">Comunicación deficiente </t>
  </si>
  <si>
    <t>Modificar el tipo de membresía</t>
  </si>
  <si>
    <t>Perder acceso de usuarios existentes</t>
  </si>
  <si>
    <t>Registrar pagos</t>
  </si>
  <si>
    <t xml:space="preserve">Error en el registro de pagos </t>
  </si>
  <si>
    <t xml:space="preserve">Estrés laboral, sobrecarga de trabajo </t>
  </si>
  <si>
    <t>Implementar procedimiento para validar la identidad del beneficiario para prevenir pagos erróneos o fraudes</t>
  </si>
  <si>
    <t>diario</t>
  </si>
  <si>
    <t>Enviar confirmaciones de inscripción y renovaciones</t>
  </si>
  <si>
    <t>Vulnerabilidades de Seguridad</t>
  </si>
  <si>
    <t xml:space="preserve">Capacitación en cifrado de datos personales, pausas activas </t>
  </si>
  <si>
    <t>Organizar eventos exclusivos para miembros</t>
  </si>
  <si>
    <t xml:space="preserve">Acceso a personas que no son miembros </t>
  </si>
  <si>
    <t>Agresiones, lesiones múltiples, contusiones y fracturas</t>
  </si>
  <si>
    <t>Mantener un buen control en el acceso al evento</t>
  </si>
  <si>
    <t>Gestión de subvenciones públicas y aportes privados.</t>
  </si>
  <si>
    <t>Identificación de oportunidades de financiación</t>
  </si>
  <si>
    <t>Falta de alineación con los objetivos</t>
  </si>
  <si>
    <t>Elaboración de solicitudes de subvención</t>
  </si>
  <si>
    <t>No cumplir con los objetivos del financiador</t>
  </si>
  <si>
    <t xml:space="preserve">Pausas activas, </t>
  </si>
  <si>
    <t>capacitación</t>
  </si>
  <si>
    <t>Cumplimiento de requisitos legales y normativos</t>
  </si>
  <si>
    <t xml:space="preserve">Incumplimiento de requisitos legales </t>
  </si>
  <si>
    <t xml:space="preserve"> capacitación en leyes vigentes</t>
  </si>
  <si>
    <t>anual</t>
  </si>
  <si>
    <t>Emisión de certificados de donación a entidades deportivas sin fines de lucro.</t>
  </si>
  <si>
    <t>Verificación de la entidad receptora</t>
  </si>
  <si>
    <t xml:space="preserve">Fraude o suplantación de identidad </t>
  </si>
  <si>
    <t>mensual</t>
  </si>
  <si>
    <t>Recepción de la donación</t>
  </si>
  <si>
    <t>Problemas legales y éticos</t>
  </si>
  <si>
    <t>Calidad del liderazgo</t>
  </si>
  <si>
    <t>Pausas activas, capacitación</t>
  </si>
  <si>
    <t>Generación del certificado</t>
  </si>
  <si>
    <t xml:space="preserve">Falsificación de certificados </t>
  </si>
  <si>
    <t>Entrega del certificado</t>
  </si>
  <si>
    <t xml:space="preserve">Entrega de certificado erróneo </t>
  </si>
  <si>
    <t>Verificación de identidad</t>
  </si>
  <si>
    <t xml:space="preserve">pausas activas </t>
  </si>
  <si>
    <t>Organización de partidos y campeonatos locales, nacionales e internacionales.</t>
  </si>
  <si>
    <t>Planificación previa</t>
  </si>
  <si>
    <t xml:space="preserve">Desorganización en la planificación </t>
  </si>
  <si>
    <t>Inseguridad en las condiciones de trabajo</t>
  </si>
  <si>
    <t xml:space="preserve">Pausas Activas </t>
  </si>
  <si>
    <t>Coordinación en la planificación</t>
  </si>
  <si>
    <t>Infraestructura</t>
  </si>
  <si>
    <t>Deficiencias estructurales</t>
  </si>
  <si>
    <t>Caídas distinto nivel</t>
  </si>
  <si>
    <t>Gestión de participantes</t>
  </si>
  <si>
    <t xml:space="preserve">Falta de comunicación clara </t>
  </si>
  <si>
    <t xml:space="preserve">Otros riesgos </t>
  </si>
  <si>
    <t>Comunicación y Promoción</t>
  </si>
  <si>
    <t>Desinformación</t>
  </si>
  <si>
    <t>Ceremonia de Clausura y Premiación</t>
  </si>
  <si>
    <t>Acceso restringido de personas</t>
  </si>
  <si>
    <t xml:space="preserve">seguridad en el evento </t>
  </si>
  <si>
    <t>Participación en ligas y torneos organizados por federaciones oficiales.</t>
  </si>
  <si>
    <t>Cumplir con las normativas y regulaciones</t>
  </si>
  <si>
    <t>Entrenadores, instructores y árbitros de actividades deportivas</t>
  </si>
  <si>
    <t>Gestión de costos en boletería</t>
  </si>
  <si>
    <t>Carga de trabajo</t>
  </si>
  <si>
    <t>Sobrecarga de trabajo</t>
  </si>
  <si>
    <t>Implementar protocolo CEAL-SM</t>
  </si>
  <si>
    <t>Preparación y entrenamiento</t>
  </si>
  <si>
    <t xml:space="preserve">entrenamiento </t>
  </si>
  <si>
    <t>Exposición a radiaciones no ionizantes</t>
  </si>
  <si>
    <t>Quemaduras, insolación, deshidratación</t>
  </si>
  <si>
    <t>Implementar Protocolo radiación UV</t>
  </si>
  <si>
    <t xml:space="preserve">Sobrecarga postural debido a otras posturas </t>
  </si>
  <si>
    <t>Lesiones musculares y articulares</t>
  </si>
  <si>
    <t>Calentamiento previo antes de entrenar</t>
  </si>
  <si>
    <t>Cumplir con las obligaciones de los partidos o competencias</t>
  </si>
  <si>
    <t>Pérdida de motivación o pasión</t>
  </si>
  <si>
    <t xml:space="preserve">Estrés y agotamiento, lesiones físicas </t>
  </si>
  <si>
    <t>Fortalecimiento y Estiramiento Muscular</t>
  </si>
  <si>
    <t>Entrenamientos, pretemporadas y programas de preparación física.</t>
  </si>
  <si>
    <t>Entrenamientos Regulares</t>
  </si>
  <si>
    <t xml:space="preserve">Esfuerzo excesivo </t>
  </si>
  <si>
    <t xml:space="preserve">Esguinces y distensiones, fracturas, golpes </t>
  </si>
  <si>
    <t>Entrenamientos de fuerza</t>
  </si>
  <si>
    <t>Entrenamientos de resistencia</t>
  </si>
  <si>
    <t>lesiones físicas,</t>
  </si>
  <si>
    <t>Entrenamiento técnico</t>
  </si>
  <si>
    <t>Sobrecarga muscular o articular</t>
  </si>
  <si>
    <t>Construcción, mantenimiento y operación de estadios y centros deportivos.</t>
  </si>
  <si>
    <t>Excavación y preparación del terreno</t>
  </si>
  <si>
    <t>Operadores de grúas, aparatos elevadores y afines</t>
  </si>
  <si>
    <t>Factor Máquinas, herramientas y equipos</t>
  </si>
  <si>
    <t>Mala manipulación de equipos</t>
  </si>
  <si>
    <t>Caída de objetos</t>
  </si>
  <si>
    <t>Golpes, lesiones múltiples, fracturas, muerte</t>
  </si>
  <si>
    <t>capacitación en el adecuado análisis del terreno</t>
  </si>
  <si>
    <t>Inspección de estructuras</t>
  </si>
  <si>
    <t>Técnicos en ingeniería civil</t>
  </si>
  <si>
    <t xml:space="preserve">Colapso de las estructuras inspeccionadas </t>
  </si>
  <si>
    <t>Caídas de altura</t>
  </si>
  <si>
    <t>Reparación y restauración</t>
  </si>
  <si>
    <t>Personas que realizan trabajos varios</t>
  </si>
  <si>
    <t>Colapso de la estructura durante la restauración</t>
  </si>
  <si>
    <t>Atrapamiento</t>
  </si>
  <si>
    <t>Arriendo o préstamo de instalaciones para eventos deportivos o recreativos.</t>
  </si>
  <si>
    <t>Preparación y Mantenimiento de la Instalación</t>
  </si>
  <si>
    <t xml:space="preserve">Instalación en malas condiciones </t>
  </si>
  <si>
    <t>Verificación de la instalación</t>
  </si>
  <si>
    <t>Seguridad y Primeros Auxilios</t>
  </si>
  <si>
    <t>Profesionales de nivel medio de enfermería</t>
  </si>
  <si>
    <t>Falta de personal capacitado</t>
  </si>
  <si>
    <t xml:space="preserve"> Contacto con personas </t>
  </si>
  <si>
    <t xml:space="preserve">Golpes, lesiones múltiples, fracturas, agresiones </t>
  </si>
  <si>
    <t xml:space="preserve">Verificar que haya personal capacitado en primeros auxilios, </t>
  </si>
  <si>
    <t>asegurar que existan salidas de emergencia bien señalizadas y equipos de seguridad</t>
  </si>
  <si>
    <t>Producción de contenido para medios de comunicación y redes sociales.</t>
  </si>
  <si>
    <t>Investigación y Planificación de Contenidos</t>
  </si>
  <si>
    <t>Diseñadores y administradores de bases de datos</t>
  </si>
  <si>
    <t>Falta de Fuentes Confiables</t>
  </si>
  <si>
    <t>Creación de contenido</t>
  </si>
  <si>
    <t>Edición y Postproducción</t>
  </si>
  <si>
    <t>Errores técnicos</t>
  </si>
  <si>
    <t>Publicación y Distribución</t>
  </si>
  <si>
    <t xml:space="preserve">Desinformación </t>
  </si>
  <si>
    <t>Gestión de redes sociales</t>
  </si>
  <si>
    <t>Falta de control sobre el contenido generado por los usuarios</t>
  </si>
  <si>
    <t>Mantenimiento y Actualización de Contenido</t>
  </si>
  <si>
    <t xml:space="preserve">Perdida de datos </t>
  </si>
  <si>
    <t>Campañas publicitarias y marketing para atraer público y patrocinadores.</t>
  </si>
  <si>
    <t>Investigación y análisis</t>
  </si>
  <si>
    <t>Falta de objetividad</t>
  </si>
  <si>
    <t>Definición de objetivos</t>
  </si>
  <si>
    <t xml:space="preserve">Objetivos poco claros </t>
  </si>
  <si>
    <t>Desarrollo del mensaje</t>
  </si>
  <si>
    <t xml:space="preserve">Interpretación errónea </t>
  </si>
  <si>
    <t>Selección de Canales Publicitarios</t>
  </si>
  <si>
    <t>Desajuste con el público objetivo</t>
  </si>
  <si>
    <t>Estrategias de Captación de Público</t>
  </si>
  <si>
    <t>Competencia y saturación del mercado</t>
  </si>
  <si>
    <t>Creación de material audiovisual (documentales, spots publicitarios, etc.).</t>
  </si>
  <si>
    <t>Planeación y Conceptualización</t>
  </si>
  <si>
    <t>Comunicación inadecuada entre el equipo</t>
  </si>
  <si>
    <t>Organización de eventos comunitarios y programas de inclusión social.</t>
  </si>
  <si>
    <t>Planificación del Evento/Programa</t>
  </si>
  <si>
    <t>Problemas con el presupuesto</t>
  </si>
  <si>
    <t>Establecer presupuestos con holgura de monto para evitar gastos no pronosticados</t>
  </si>
  <si>
    <t>Promoción y difusión</t>
  </si>
  <si>
    <t>Exposición a Críticas Negativas</t>
  </si>
  <si>
    <t>Logística y Coordinación</t>
  </si>
  <si>
    <t>Falta de coordinación entre equipos</t>
  </si>
  <si>
    <t>Realización de talleres, charlas y actividades educativas relacionadas con el fútbol.</t>
  </si>
  <si>
    <t>Talleres Técnicos</t>
  </si>
  <si>
    <t>Instructores de educación física y actividades recreativas</t>
  </si>
  <si>
    <t xml:space="preserve">Falta de conocimientos </t>
  </si>
  <si>
    <t>Charla sobre Historia del Fútbol</t>
  </si>
  <si>
    <t>Exceso de Información o Dificultad para Mantener la Atención</t>
  </si>
  <si>
    <t>Implementación de programas de formación para árbitros y entrenadores.</t>
  </si>
  <si>
    <t>Selección y Capacitación de Instructores</t>
  </si>
  <si>
    <t>Selección Inadecuada de Instructores</t>
  </si>
  <si>
    <t xml:space="preserve">Selección correcta de personal </t>
  </si>
  <si>
    <t>Implementación del Programa de Formación</t>
  </si>
  <si>
    <t>Falta de alineación con los objetivos organizacionales</t>
  </si>
  <si>
    <t xml:space="preserve">Organizar objetivos para un correcto funcionamiento </t>
  </si>
  <si>
    <t>Recepción de ingresos por donaciones privadas o empresariales.</t>
  </si>
  <si>
    <t>Registro de la donación</t>
  </si>
  <si>
    <t xml:space="preserve">Fraude </t>
  </si>
  <si>
    <t>Emitir recibos de donación</t>
  </si>
  <si>
    <t>Falta de cumplimiento fiscal</t>
  </si>
  <si>
    <t>Verificar normas vigentes y realizar pausas activas</t>
  </si>
  <si>
    <t>Obtención de ingresos por derechos televisivos y retransmisión de partidos.</t>
  </si>
  <si>
    <t>Negociación con Cadenas y Plataformas de TV</t>
  </si>
  <si>
    <t>Desequilibrio en el poder de negociación</t>
  </si>
  <si>
    <t>Innovación en la Distribución del Contenido</t>
  </si>
  <si>
    <t>Obsolescencia Tecnológica</t>
  </si>
  <si>
    <t>Realizar monitoreo y evaluación continua de tecnología</t>
  </si>
  <si>
    <t>Gestión de beneficios tributarios para donantes o aportes recibidos.</t>
  </si>
  <si>
    <t>Identificación de donantes o aportes recibidos</t>
  </si>
  <si>
    <t>Donaciones Anónimas o de Fuentes Ilegales</t>
  </si>
  <si>
    <t>Realizar una política de aceptación de donaciones</t>
  </si>
  <si>
    <t>Declaración y pago de impuestos derivados de actividades comerciales (IVA, Impuesto a la Renta).</t>
  </si>
  <si>
    <t>Preparar la declaración del IVA periódicamente</t>
  </si>
  <si>
    <t xml:space="preserve">Error en los cálculos </t>
  </si>
  <si>
    <t>Capacitar sobre iva</t>
  </si>
  <si>
    <t xml:space="preserve">Mensual </t>
  </si>
  <si>
    <t>mantener documentación clara y completa</t>
  </si>
  <si>
    <t>Cumplimiento de normativas tributarias en el manejo de ingresos por patrocinios y publicidad.</t>
  </si>
  <si>
    <t xml:space="preserve">Emisión de facturación </t>
  </si>
  <si>
    <t>Inconsistencia entre la factura y la transacción real</t>
  </si>
  <si>
    <t>Pausas activas, mantener auditorías internas</t>
  </si>
  <si>
    <t>Aplicación de exenciones tributarias para actividades sin fines de lucro o de interés social.</t>
  </si>
  <si>
    <t>Auditoría o revisión de los documentos de las entidades</t>
  </si>
  <si>
    <t xml:space="preserve">Alteración de documentación </t>
  </si>
  <si>
    <t>mantener un control de acceso a documentos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</si>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</sst>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theme="1"/>
      <name val="Calibri Light"/>
      <family val="2"/>
      <scheme val="major"/>
    </font>
    <font>
      <sz val="11"/>
      <color rgb="FF242424"/>
      <name val="Aptos Narrow"/>
      <charset val="1"/>
    </font>
    <font>
      <sz val="11"/>
      <color rgb="FF242424"/>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10">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0" fillId="0" borderId="11" xfId="0" applyBorder="1" applyAlignment="1">
      <alignment horizontal="center" vertical="center"/>
    </xf>
    <xf numFmtId="0" fontId="0" fillId="2" borderId="3" xfId="0" applyFill="1" applyBorder="1"/>
    <xf numFmtId="0" fontId="0" fillId="2" borderId="4" xfId="0" applyFill="1" applyBorder="1"/>
    <xf numFmtId="0" fontId="0" fillId="0" borderId="11" xfId="0" applyBorder="1" applyAlignment="1">
      <alignment horizontal="center" vertical="center" wrapText="1"/>
    </xf>
    <xf numFmtId="0" fontId="0" fillId="2" borderId="11" xfId="0" applyFill="1" applyBorder="1" applyAlignment="1">
      <alignment horizontal="center" vertical="center" wrapText="1"/>
    </xf>
    <xf numFmtId="0" fontId="0" fillId="2" borderId="11" xfId="0" applyFill="1" applyBorder="1" applyAlignment="1">
      <alignment horizontal="center" vertical="center"/>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8" fillId="8"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5" borderId="4" xfId="0" applyFill="1" applyBorder="1" applyAlignment="1">
      <alignment horizontal="center" vertical="center"/>
    </xf>
    <xf numFmtId="0" fontId="0" fillId="7"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9"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12" xfId="0" applyFont="1" applyFill="1" applyBorder="1" applyAlignment="1">
      <alignment vertical="top"/>
    </xf>
    <xf numFmtId="0" fontId="21" fillId="2" borderId="13" xfId="0" applyFont="1" applyFill="1" applyBorder="1" applyAlignment="1">
      <alignment vertical="top" wrapText="1"/>
    </xf>
    <xf numFmtId="0" fontId="21" fillId="2" borderId="12" xfId="0" applyFont="1" applyFill="1" applyBorder="1" applyAlignment="1">
      <alignment vertical="top" wrapText="1"/>
    </xf>
    <xf numFmtId="0" fontId="21" fillId="10" borderId="4" xfId="0" applyFont="1" applyFill="1" applyBorder="1" applyAlignment="1">
      <alignment horizontal="center" vertical="center" wrapText="1"/>
    </xf>
    <xf numFmtId="0" fontId="21" fillId="10"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6" fillId="0" borderId="11" xfId="0" applyFont="1" applyBorder="1" applyAlignment="1">
      <alignment horizontal="center" vertical="center"/>
    </xf>
    <xf numFmtId="0" fontId="24" fillId="0" borderId="11" xfId="0" applyFont="1" applyBorder="1" applyAlignment="1">
      <alignment horizontal="center" vertical="center"/>
    </xf>
    <xf numFmtId="0" fontId="15" fillId="2" borderId="11" xfId="0" applyFont="1" applyFill="1" applyBorder="1" applyAlignment="1">
      <alignment horizontal="center" vertical="center" wrapText="1"/>
    </xf>
    <xf numFmtId="0" fontId="13" fillId="4" borderId="11" xfId="0" applyFont="1" applyFill="1" applyBorder="1" applyAlignment="1">
      <alignment horizontal="center" vertical="center" wrapText="1" readingOrder="1"/>
    </xf>
    <xf numFmtId="0" fontId="14" fillId="4" borderId="11" xfId="0" applyFont="1" applyFill="1" applyBorder="1" applyAlignment="1">
      <alignment horizontal="center" vertical="center" wrapText="1" readingOrder="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1" xfId="0" applyBorder="1" applyAlignment="1">
      <alignment horizontal="center" vertical="center" wrapText="1"/>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0" borderId="11" xfId="0" applyBorder="1" applyAlignment="1">
      <alignment horizontal="center" vertical="center"/>
    </xf>
    <xf numFmtId="0" fontId="15" fillId="2" borderId="11" xfId="0" applyFont="1" applyFill="1" applyBorder="1" applyAlignment="1">
      <alignment horizontal="center" vertical="center" wrapText="1"/>
    </xf>
    <xf numFmtId="0" fontId="16" fillId="0" borderId="11"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2" fillId="4" borderId="4" xfId="0" applyFont="1" applyFill="1" applyBorder="1" applyAlignment="1">
      <alignment horizontal="left" vertical="top" wrapText="1" readingOrder="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1" xfId="0" applyFont="1" applyFill="1" applyBorder="1" applyAlignment="1">
      <alignment horizontal="center" vertical="top" wrapText="1" readingOrder="1"/>
    </xf>
    <xf numFmtId="0" fontId="16" fillId="0" borderId="11" xfId="0" applyFont="1" applyBorder="1" applyAlignment="1">
      <alignment horizontal="center" vertical="center" wrapText="1"/>
    </xf>
    <xf numFmtId="0" fontId="17" fillId="0" borderId="11" xfId="0" applyFont="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10" borderId="5" xfId="0" applyFont="1" applyFill="1" applyBorder="1" applyAlignment="1">
      <alignment horizontal="center" vertical="center" wrapText="1"/>
    </xf>
    <xf numFmtId="0" fontId="21" fillId="10" borderId="14" xfId="0" applyFont="1" applyFill="1" applyBorder="1" applyAlignment="1">
      <alignment horizontal="center" vertical="center" wrapText="1"/>
    </xf>
    <xf numFmtId="0" fontId="21" fillId="10" borderId="3" xfId="0" applyFont="1" applyFill="1" applyBorder="1" applyAlignment="1">
      <alignment horizontal="center" vertical="center" wrapText="1"/>
    </xf>
    <xf numFmtId="0" fontId="20"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stretch>
          <a:fillRect/>
        </a:stretch>
      </xdr:blipFill>
      <xdr:spPr>
        <a:xfrm>
          <a:off x="44187534" y="336022"/>
          <a:ext cx="1433044" cy="353583"/>
        </a:xfrm>
        <a:prstGeom prst="rect">
          <a:avLst/>
        </a:prstGeom>
      </xdr:spPr>
    </xdr:pic>
    <xdr:clientData/>
  </xdr:twoCellAnchor>
  <xdr:twoCellAnchor>
    <xdr:from>
      <xdr:col>1</xdr:col>
      <xdr:colOff>169334</xdr:colOff>
      <xdr:row>1</xdr:row>
      <xdr:rowOff>79375</xdr:rowOff>
    </xdr:from>
    <xdr:to>
      <xdr:col>2</xdr:col>
      <xdr:colOff>3698875</xdr:colOff>
      <xdr:row>3</xdr:row>
      <xdr:rowOff>15875</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stretch>
          <a:fillRect/>
        </a:stretch>
      </xdr:blipFill>
      <xdr:spPr>
        <a:xfrm>
          <a:off x="899584" y="269875"/>
          <a:ext cx="5640916" cy="635000"/>
        </a:xfrm>
        <a:prstGeom prst="rect">
          <a:avLst/>
        </a:prstGeom>
      </xdr:spPr>
    </xdr:pic>
    <xdr:clientData/>
  </xdr:twoCellAnchor>
  <xdr:twoCellAnchor>
    <xdr:from>
      <xdr:col>1</xdr:col>
      <xdr:colOff>31750</xdr:colOff>
      <xdr:row>3</xdr:row>
      <xdr:rowOff>95250</xdr:rowOff>
    </xdr:from>
    <xdr:to>
      <xdr:col>3</xdr:col>
      <xdr:colOff>3109120</xdr:colOff>
      <xdr:row>5</xdr:row>
      <xdr:rowOff>157956</xdr:rowOff>
    </xdr:to>
    <xdr:sp macro="" textlink="">
      <xdr:nvSpPr>
        <xdr:cNvPr id="5" name="CuadroTexto 4">
          <a:extLst>
            <a:ext uri="{FF2B5EF4-FFF2-40B4-BE49-F238E27FC236}">
              <a16:creationId xmlns:a16="http://schemas.microsoft.com/office/drawing/2014/main" id="{00000000-0008-0000-0100-000005000000}"/>
            </a:ext>
          </a:extLst>
        </xdr:cNvPr>
        <xdr:cNvSpPr txBox="1"/>
      </xdr:nvSpPr>
      <xdr:spPr>
        <a:xfrm>
          <a:off x="762000" y="714375"/>
          <a:ext cx="9570245" cy="4119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2" t="s">
        <v>0</v>
      </c>
      <c r="B1" s="62"/>
      <c r="C1" s="6"/>
    </row>
    <row r="2" spans="1:3" ht="20.45" customHeight="1">
      <c r="A2" s="24"/>
      <c r="B2" s="24"/>
      <c r="C2" s="6"/>
    </row>
    <row r="3" spans="1:3" ht="30" customHeight="1">
      <c r="A3" s="25" t="s">
        <v>1</v>
      </c>
      <c r="B3" s="26" t="s">
        <v>2</v>
      </c>
      <c r="C3" s="6"/>
    </row>
    <row r="4" spans="1:3" ht="30" customHeight="1">
      <c r="A4" s="25" t="s">
        <v>3</v>
      </c>
      <c r="B4" s="27" t="s">
        <v>4</v>
      </c>
      <c r="C4" s="6"/>
    </row>
    <row r="5" spans="1:3" ht="30" customHeight="1">
      <c r="A5" s="25" t="s">
        <v>5</v>
      </c>
      <c r="B5" s="26" t="s">
        <v>6</v>
      </c>
      <c r="C5" s="6"/>
    </row>
    <row r="6" spans="1:3" ht="30" customHeight="1">
      <c r="A6" s="25" t="s">
        <v>7</v>
      </c>
      <c r="B6" s="26" t="s">
        <v>8</v>
      </c>
      <c r="C6" s="6"/>
    </row>
    <row r="7" spans="1:3" ht="30" customHeight="1">
      <c r="A7" s="25" t="s">
        <v>9</v>
      </c>
      <c r="B7" s="26" t="s">
        <v>10</v>
      </c>
      <c r="C7" s="6"/>
    </row>
    <row r="8" spans="1:3" ht="30" customHeight="1">
      <c r="A8" s="25" t="s">
        <v>11</v>
      </c>
      <c r="B8" s="26" t="s">
        <v>12</v>
      </c>
      <c r="C8" s="6"/>
    </row>
    <row r="9" spans="1:3" ht="30" customHeight="1">
      <c r="A9" s="25" t="s">
        <v>13</v>
      </c>
      <c r="B9" s="27" t="s">
        <v>14</v>
      </c>
      <c r="C9" s="6"/>
    </row>
    <row r="10" spans="1:3" ht="30" customHeight="1">
      <c r="A10" s="25" t="s">
        <v>15</v>
      </c>
      <c r="B10" s="26" t="s">
        <v>16</v>
      </c>
      <c r="C10" s="6"/>
    </row>
    <row r="11" spans="1:3" ht="30" customHeight="1">
      <c r="A11" s="25" t="s">
        <v>17</v>
      </c>
      <c r="B11" s="26" t="s">
        <v>18</v>
      </c>
      <c r="C11" s="6"/>
    </row>
    <row r="12" spans="1:3" ht="30" customHeight="1">
      <c r="A12" s="25" t="s">
        <v>19</v>
      </c>
      <c r="B12" s="26" t="s">
        <v>20</v>
      </c>
      <c r="C12" s="6"/>
    </row>
    <row r="13" spans="1:3" ht="30" customHeight="1">
      <c r="A13" s="25" t="s">
        <v>21</v>
      </c>
      <c r="B13" s="26" t="s">
        <v>22</v>
      </c>
      <c r="C13" s="6"/>
    </row>
    <row r="14" spans="1:3" ht="30" customHeight="1">
      <c r="A14" s="25" t="s">
        <v>23</v>
      </c>
      <c r="B14" s="27" t="s">
        <v>24</v>
      </c>
      <c r="C14" s="6"/>
    </row>
    <row r="15" spans="1:3" ht="30" customHeight="1">
      <c r="A15" s="25" t="s">
        <v>25</v>
      </c>
      <c r="B15" s="27" t="s">
        <v>26</v>
      </c>
      <c r="C15" s="6"/>
    </row>
    <row r="16" spans="1:3" ht="30" customHeight="1">
      <c r="A16" s="25" t="s">
        <v>27</v>
      </c>
      <c r="B16" s="27" t="s">
        <v>28</v>
      </c>
      <c r="C16" s="6"/>
    </row>
    <row r="17" spans="1:3" ht="30" customHeight="1">
      <c r="A17" s="25" t="s">
        <v>29</v>
      </c>
      <c r="B17" s="27" t="s">
        <v>30</v>
      </c>
      <c r="C17" s="6"/>
    </row>
    <row r="18" spans="1:3" ht="12" customHeight="1">
      <c r="A18" s="24"/>
      <c r="B18" s="24"/>
      <c r="C18" s="6"/>
    </row>
    <row r="19" spans="1:3">
      <c r="A19" s="28" t="s">
        <v>31</v>
      </c>
      <c r="B19" s="27" t="s">
        <v>32</v>
      </c>
      <c r="C19" s="6"/>
    </row>
    <row r="20" spans="1:3" ht="30" customHeight="1">
      <c r="A20" s="28" t="s">
        <v>33</v>
      </c>
      <c r="B20" s="27" t="s">
        <v>34</v>
      </c>
      <c r="C20" s="6"/>
    </row>
    <row r="21" spans="1:3" ht="30" customHeight="1">
      <c r="A21" s="28" t="s">
        <v>35</v>
      </c>
      <c r="B21" s="27" t="s">
        <v>36</v>
      </c>
      <c r="C21" s="6"/>
    </row>
    <row r="22" spans="1:3" ht="30" customHeight="1">
      <c r="A22" s="28" t="s">
        <v>37</v>
      </c>
      <c r="B22" s="27" t="s">
        <v>38</v>
      </c>
      <c r="C22" s="6"/>
    </row>
    <row r="23" spans="1:3" ht="30" customHeight="1">
      <c r="A23" s="28" t="s">
        <v>39</v>
      </c>
      <c r="B23" s="27" t="s">
        <v>40</v>
      </c>
      <c r="C23" s="6"/>
    </row>
    <row r="24" spans="1:3" ht="30" customHeight="1">
      <c r="A24" s="28" t="s">
        <v>41</v>
      </c>
      <c r="B24" s="26" t="s">
        <v>42</v>
      </c>
      <c r="C24" s="6"/>
    </row>
    <row r="25" spans="1:3" ht="30" customHeight="1">
      <c r="A25" s="28" t="s">
        <v>43</v>
      </c>
      <c r="B25" s="26" t="s">
        <v>44</v>
      </c>
      <c r="C25" s="6"/>
    </row>
    <row r="26" spans="1:3" ht="30" customHeight="1">
      <c r="A26" s="28" t="s">
        <v>45</v>
      </c>
      <c r="B26" s="26" t="s">
        <v>46</v>
      </c>
      <c r="C26" s="6"/>
    </row>
    <row r="27" spans="1:3">
      <c r="A27" s="29"/>
      <c r="B27" s="29"/>
      <c r="C27" s="6"/>
    </row>
    <row r="28" spans="1:3" ht="32.450000000000003" customHeight="1">
      <c r="A28" s="62" t="s">
        <v>47</v>
      </c>
      <c r="B28" s="62"/>
      <c r="C28" s="6"/>
    </row>
    <row r="29" spans="1:3" ht="30" customHeight="1">
      <c r="A29" s="28" t="s">
        <v>48</v>
      </c>
      <c r="B29" s="27" t="s">
        <v>49</v>
      </c>
      <c r="C29" s="6"/>
    </row>
    <row r="30" spans="1:3" ht="30" customHeight="1">
      <c r="A30" s="28" t="s">
        <v>50</v>
      </c>
      <c r="B30" s="27" t="s">
        <v>51</v>
      </c>
      <c r="C30" s="6"/>
    </row>
    <row r="31" spans="1:3" ht="30" customHeight="1">
      <c r="A31" s="28" t="s">
        <v>52</v>
      </c>
      <c r="B31" s="27" t="s">
        <v>53</v>
      </c>
    </row>
    <row r="32" spans="1:3" ht="30" customHeight="1">
      <c r="A32" s="28" t="s">
        <v>54</v>
      </c>
      <c r="B32" s="27" t="s">
        <v>55</v>
      </c>
      <c r="C32" s="6"/>
    </row>
    <row r="33" spans="1:3" ht="22.15" customHeight="1">
      <c r="A33" s="63"/>
      <c r="B33" s="64"/>
      <c r="C33" s="6"/>
    </row>
    <row r="34" spans="1:3" ht="148.9" customHeight="1">
      <c r="A34" s="28" t="s">
        <v>56</v>
      </c>
      <c r="B34" s="27" t="s">
        <v>57</v>
      </c>
      <c r="C34" s="6"/>
    </row>
    <row r="35" spans="1:3" ht="124.9" customHeight="1">
      <c r="A35" s="28" t="s">
        <v>58</v>
      </c>
      <c r="B35" s="27" t="s">
        <v>59</v>
      </c>
      <c r="C35" s="6"/>
    </row>
    <row r="36" spans="1:3" ht="30" customHeight="1">
      <c r="A36" s="30" t="s">
        <v>60</v>
      </c>
      <c r="B36" s="26" t="s">
        <v>61</v>
      </c>
      <c r="C36" s="6"/>
    </row>
    <row r="37" spans="1:3" ht="30" customHeight="1">
      <c r="A37" s="30" t="s">
        <v>62</v>
      </c>
      <c r="B37" s="26" t="s">
        <v>63</v>
      </c>
      <c r="C37" s="6"/>
    </row>
    <row r="38" spans="1:3" ht="30" customHeight="1">
      <c r="A38" s="30" t="s">
        <v>64</v>
      </c>
      <c r="B38" s="26" t="s">
        <v>65</v>
      </c>
      <c r="C38" s="6"/>
    </row>
    <row r="39" spans="1:3">
      <c r="A39" s="31"/>
      <c r="B39" s="31"/>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90"/>
  <sheetViews>
    <sheetView tabSelected="1" view="pageBreakPreview" topLeftCell="J1" zoomScale="30" zoomScaleNormal="60" zoomScaleSheetLayoutView="30" workbookViewId="0">
      <selection activeCell="M23" sqref="M23"/>
    </sheetView>
  </sheetViews>
  <sheetFormatPr defaultColWidth="0" defaultRowHeight="15"/>
  <cols>
    <col min="1" max="1" width="10.85546875" style="6" customWidth="1"/>
    <col min="2" max="2" width="31.5703125" style="6" customWidth="1"/>
    <col min="3" max="3" width="65.7109375" style="6" bestFit="1" customWidth="1"/>
    <col min="4" max="4" width="74.5703125" style="6" bestFit="1" customWidth="1"/>
    <col min="5" max="5" width="36.28515625" style="6" bestFit="1" customWidth="1"/>
    <col min="6" max="6" width="19.28515625" style="6" customWidth="1"/>
    <col min="7" max="8" width="20.140625" style="6" customWidth="1"/>
    <col min="9" max="9" width="16.7109375" style="6" customWidth="1"/>
    <col min="10" max="10" width="37.85546875" style="6" customWidth="1"/>
    <col min="11" max="11" width="49.85546875" style="6" customWidth="1"/>
    <col min="12" max="12" width="51.85546875" style="6" customWidth="1"/>
    <col min="13" max="13" width="46.5703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90" t="s">
        <v>66</v>
      </c>
      <c r="M2" s="91"/>
      <c r="N2" s="91"/>
      <c r="O2" s="91"/>
      <c r="P2" s="91"/>
      <c r="Q2" s="91"/>
      <c r="R2" s="91"/>
      <c r="S2" s="91"/>
      <c r="T2" s="92"/>
      <c r="U2" s="3"/>
      <c r="V2" s="4"/>
      <c r="W2" s="5"/>
      <c r="X2" s="5"/>
      <c r="Y2" s="5"/>
      <c r="Z2" s="5"/>
      <c r="AA2" s="5"/>
      <c r="AB2" s="5"/>
    </row>
    <row r="3" spans="2:124" ht="39.75" customHeight="1">
      <c r="B3" s="7"/>
      <c r="C3" s="8"/>
      <c r="D3" s="8"/>
      <c r="E3" s="8"/>
      <c r="F3" s="8"/>
      <c r="G3" s="8"/>
      <c r="H3" s="8"/>
      <c r="I3" s="8"/>
      <c r="J3" s="8"/>
      <c r="K3" s="8"/>
      <c r="L3" s="90"/>
      <c r="M3" s="91"/>
      <c r="N3" s="91"/>
      <c r="O3" s="91"/>
      <c r="P3" s="91"/>
      <c r="Q3" s="91"/>
      <c r="R3" s="91"/>
      <c r="S3" s="91"/>
      <c r="T3" s="92"/>
      <c r="U3" s="9"/>
      <c r="V3" s="10" t="s">
        <v>67</v>
      </c>
      <c r="W3" s="5"/>
      <c r="Y3" s="5"/>
      <c r="Z3" s="5"/>
      <c r="AA3" s="5"/>
      <c r="AB3" s="5"/>
      <c r="DT3" s="11" t="s">
        <v>68</v>
      </c>
    </row>
    <row r="4" spans="2:124" ht="14.45" customHeight="1">
      <c r="B4" s="7"/>
      <c r="C4" s="8"/>
      <c r="D4" s="8"/>
      <c r="E4" s="8"/>
      <c r="F4" s="8"/>
      <c r="G4" s="8"/>
      <c r="H4" s="8"/>
      <c r="I4" s="8"/>
      <c r="J4" s="8"/>
      <c r="K4" s="8"/>
      <c r="L4" s="90"/>
      <c r="M4" s="91"/>
      <c r="N4" s="91"/>
      <c r="O4" s="91"/>
      <c r="P4" s="91"/>
      <c r="Q4" s="91"/>
      <c r="R4" s="91"/>
      <c r="S4" s="91"/>
      <c r="T4" s="92"/>
      <c r="U4" s="9"/>
      <c r="V4" s="12"/>
      <c r="W4" s="5"/>
      <c r="X4" s="5"/>
      <c r="Y4" s="5"/>
      <c r="Z4" s="5"/>
      <c r="AA4" s="5"/>
      <c r="AB4" s="5"/>
      <c r="DT4" s="11" t="s">
        <v>69</v>
      </c>
    </row>
    <row r="5" spans="2:124" ht="14.45" customHeight="1">
      <c r="B5" s="7"/>
      <c r="C5" s="8"/>
      <c r="D5" s="8"/>
      <c r="E5" s="8"/>
      <c r="F5" s="8"/>
      <c r="G5" s="8"/>
      <c r="H5" s="8"/>
      <c r="I5" s="8"/>
      <c r="J5" s="8"/>
      <c r="K5" s="8"/>
      <c r="L5" s="90"/>
      <c r="M5" s="91"/>
      <c r="N5" s="91"/>
      <c r="O5" s="91"/>
      <c r="P5" s="91"/>
      <c r="Q5" s="91"/>
      <c r="R5" s="91"/>
      <c r="S5" s="91"/>
      <c r="T5" s="92"/>
      <c r="U5" s="9"/>
      <c r="V5" s="12"/>
      <c r="W5" s="5"/>
      <c r="X5" s="5"/>
      <c r="Y5" s="5"/>
      <c r="Z5" s="5"/>
      <c r="AA5" s="5"/>
      <c r="AB5" s="5"/>
      <c r="DT5" s="11" t="s">
        <v>70</v>
      </c>
    </row>
    <row r="6" spans="2:124">
      <c r="B6" s="13"/>
      <c r="C6" s="14"/>
      <c r="D6" s="14"/>
      <c r="E6" s="14"/>
      <c r="F6" s="14"/>
      <c r="G6" s="14"/>
      <c r="H6" s="14"/>
      <c r="I6" s="14"/>
      <c r="J6" s="14"/>
      <c r="K6" s="14"/>
      <c r="L6" s="90"/>
      <c r="M6" s="91"/>
      <c r="N6" s="91"/>
      <c r="O6" s="91"/>
      <c r="P6" s="91"/>
      <c r="Q6" s="91"/>
      <c r="R6" s="91"/>
      <c r="S6" s="91"/>
      <c r="T6" s="92"/>
      <c r="U6" s="14"/>
      <c r="V6" s="8"/>
      <c r="W6" s="5"/>
      <c r="X6" s="5"/>
      <c r="Y6" s="5"/>
      <c r="Z6" s="5"/>
      <c r="AA6" s="5"/>
      <c r="AB6" s="5"/>
      <c r="DT6" s="11" t="s">
        <v>71</v>
      </c>
    </row>
    <row r="7" spans="2:124" s="16" customFormat="1" ht="27.95" customHeight="1">
      <c r="B7" s="87" t="s">
        <v>72</v>
      </c>
      <c r="C7" s="87"/>
      <c r="D7" s="88"/>
      <c r="E7" s="88"/>
      <c r="F7" s="88"/>
      <c r="G7" s="88"/>
      <c r="H7" s="88"/>
      <c r="I7" s="88"/>
      <c r="J7" s="89" t="s">
        <v>73</v>
      </c>
      <c r="K7" s="89"/>
      <c r="L7" s="86"/>
      <c r="M7" s="86"/>
      <c r="N7" s="86"/>
      <c r="O7" s="86"/>
      <c r="P7" s="89" t="s">
        <v>74</v>
      </c>
      <c r="Q7" s="89"/>
      <c r="R7" s="86"/>
      <c r="S7" s="86"/>
      <c r="T7" s="86"/>
      <c r="U7" s="86"/>
      <c r="V7" s="15"/>
      <c r="W7" s="15"/>
      <c r="X7" s="15"/>
      <c r="Y7" s="15"/>
      <c r="Z7" s="15"/>
      <c r="AA7" s="15"/>
    </row>
    <row r="8" spans="2:124" s="16" customFormat="1" ht="27.95" customHeight="1">
      <c r="B8" s="87" t="s">
        <v>75</v>
      </c>
      <c r="C8" s="87"/>
      <c r="D8" s="88"/>
      <c r="E8" s="88"/>
      <c r="F8" s="88"/>
      <c r="G8" s="88"/>
      <c r="H8" s="88"/>
      <c r="I8" s="88"/>
      <c r="J8" s="89" t="s">
        <v>76</v>
      </c>
      <c r="K8" s="89"/>
      <c r="L8" s="86"/>
      <c r="M8" s="86"/>
      <c r="N8" s="86"/>
      <c r="O8" s="86"/>
      <c r="P8" s="89" t="s">
        <v>77</v>
      </c>
      <c r="Q8" s="89"/>
      <c r="R8" s="86"/>
      <c r="S8" s="86"/>
      <c r="T8" s="86"/>
      <c r="U8" s="86"/>
      <c r="V8" s="15"/>
      <c r="W8" s="15"/>
      <c r="X8" s="15"/>
      <c r="Y8" s="15"/>
      <c r="Z8" s="15"/>
      <c r="AA8" s="15"/>
    </row>
    <row r="9" spans="2:124" s="16" customFormat="1" ht="27.95" customHeight="1">
      <c r="B9" s="87" t="s">
        <v>78</v>
      </c>
      <c r="C9" s="87"/>
      <c r="D9" s="88"/>
      <c r="E9" s="88"/>
      <c r="F9" s="88"/>
      <c r="G9" s="88"/>
      <c r="H9" s="88"/>
      <c r="I9" s="88"/>
      <c r="J9" s="89" t="s">
        <v>79</v>
      </c>
      <c r="K9" s="89"/>
      <c r="L9" s="86"/>
      <c r="M9" s="86"/>
      <c r="N9" s="86"/>
      <c r="O9" s="86"/>
      <c r="P9" s="89" t="s">
        <v>80</v>
      </c>
      <c r="Q9" s="89"/>
      <c r="R9" s="86"/>
      <c r="S9" s="86"/>
      <c r="T9" s="86"/>
      <c r="U9" s="86"/>
      <c r="V9" s="17"/>
      <c r="W9" s="17"/>
      <c r="X9" s="17"/>
      <c r="Y9" s="17"/>
      <c r="Z9" s="15"/>
      <c r="AA9" s="15"/>
    </row>
    <row r="10" spans="2:124" s="16" customFormat="1" ht="27.95" customHeight="1">
      <c r="B10" s="87" t="s">
        <v>81</v>
      </c>
      <c r="C10" s="87"/>
      <c r="D10" s="88"/>
      <c r="E10" s="88"/>
      <c r="F10" s="88"/>
      <c r="G10" s="88"/>
      <c r="H10" s="88"/>
      <c r="I10" s="88"/>
      <c r="J10" s="89" t="s">
        <v>82</v>
      </c>
      <c r="K10" s="89"/>
      <c r="L10" s="86"/>
      <c r="M10" s="86"/>
      <c r="N10" s="86"/>
      <c r="O10" s="86"/>
      <c r="P10" s="89" t="s">
        <v>83</v>
      </c>
      <c r="Q10" s="89"/>
      <c r="R10" s="86"/>
      <c r="S10" s="86"/>
      <c r="T10" s="86"/>
      <c r="U10" s="86"/>
      <c r="V10" s="17"/>
      <c r="W10" s="17"/>
      <c r="X10" s="17"/>
      <c r="Y10" s="17"/>
      <c r="Z10" s="15"/>
      <c r="AA10" s="15"/>
    </row>
    <row r="11" spans="2:124" s="16" customFormat="1" ht="27.95" customHeight="1">
      <c r="B11" s="87" t="s">
        <v>84</v>
      </c>
      <c r="C11" s="87"/>
      <c r="D11" s="88"/>
      <c r="E11" s="88"/>
      <c r="F11" s="88"/>
      <c r="G11" s="88"/>
      <c r="H11" s="88"/>
      <c r="I11" s="88"/>
      <c r="J11" s="89" t="s">
        <v>85</v>
      </c>
      <c r="K11" s="89"/>
      <c r="L11" s="86"/>
      <c r="M11" s="86"/>
      <c r="N11" s="86"/>
      <c r="O11" s="86"/>
      <c r="P11" s="93" t="s">
        <v>86</v>
      </c>
      <c r="Q11" s="93"/>
      <c r="R11" s="86"/>
      <c r="S11" s="86"/>
      <c r="T11" s="86"/>
      <c r="U11" s="86"/>
      <c r="V11" s="17"/>
      <c r="W11" s="17"/>
      <c r="X11" s="17"/>
      <c r="Y11" s="17"/>
      <c r="Z11" s="15"/>
      <c r="AA11" s="15"/>
    </row>
    <row r="12" spans="2:124" s="16" customFormat="1" ht="27.95" customHeight="1">
      <c r="B12" s="87" t="s">
        <v>87</v>
      </c>
      <c r="C12" s="87"/>
      <c r="D12" s="88"/>
      <c r="E12" s="88"/>
      <c r="F12" s="88"/>
      <c r="G12" s="88"/>
      <c r="H12" s="88"/>
      <c r="I12" s="88"/>
      <c r="J12" s="89" t="s">
        <v>88</v>
      </c>
      <c r="K12" s="89"/>
      <c r="L12" s="86" t="s">
        <v>89</v>
      </c>
      <c r="M12" s="86"/>
      <c r="N12" s="86"/>
      <c r="O12" s="86"/>
      <c r="P12" s="93" t="s">
        <v>86</v>
      </c>
      <c r="Q12" s="93"/>
      <c r="R12" s="86"/>
      <c r="S12" s="86"/>
      <c r="T12" s="86"/>
      <c r="U12" s="86"/>
      <c r="V12" s="17"/>
      <c r="W12" s="17"/>
      <c r="X12" s="17"/>
      <c r="Y12" s="17"/>
      <c r="Z12" s="15"/>
      <c r="AA12" s="15"/>
    </row>
    <row r="13" spans="2:124" s="16" customFormat="1" ht="27.95" customHeight="1">
      <c r="B13" s="87" t="s">
        <v>90</v>
      </c>
      <c r="C13" s="87"/>
      <c r="D13" s="88"/>
      <c r="E13" s="88"/>
      <c r="F13" s="88"/>
      <c r="G13" s="88"/>
      <c r="H13" s="88"/>
      <c r="I13" s="88"/>
      <c r="J13" s="89" t="s">
        <v>91</v>
      </c>
      <c r="K13" s="89"/>
      <c r="L13" s="86"/>
      <c r="M13" s="86"/>
      <c r="N13" s="86"/>
      <c r="O13" s="86"/>
      <c r="P13" s="93" t="s">
        <v>86</v>
      </c>
      <c r="Q13" s="93"/>
      <c r="R13" s="86"/>
      <c r="S13" s="86"/>
      <c r="T13" s="86"/>
      <c r="U13" s="86"/>
      <c r="V13" s="17"/>
      <c r="W13" s="17"/>
      <c r="X13" s="17"/>
      <c r="Y13" s="17"/>
      <c r="Z13" s="17"/>
      <c r="AA13" s="17"/>
    </row>
    <row r="14" spans="2:124" ht="14.45" customHeight="1">
      <c r="B14" s="7"/>
      <c r="C14" s="94"/>
      <c r="D14" s="94"/>
      <c r="E14" s="94"/>
      <c r="F14" s="94"/>
      <c r="G14" s="94"/>
      <c r="H14" s="94"/>
      <c r="I14" s="94"/>
      <c r="J14" s="94"/>
      <c r="K14" s="94"/>
      <c r="L14" s="94"/>
      <c r="M14" s="94"/>
      <c r="N14" s="94"/>
      <c r="O14" s="94"/>
      <c r="P14" s="94"/>
      <c r="Q14" s="94"/>
      <c r="R14" s="94"/>
      <c r="S14" s="94"/>
      <c r="T14" s="94"/>
      <c r="U14" s="94"/>
      <c r="V14" s="94"/>
    </row>
    <row r="15" spans="2:124" ht="30.95" customHeight="1">
      <c r="B15" s="95" t="s">
        <v>31</v>
      </c>
      <c r="C15" s="95" t="s">
        <v>33</v>
      </c>
      <c r="D15" s="95" t="s">
        <v>35</v>
      </c>
      <c r="E15" s="95" t="s">
        <v>37</v>
      </c>
      <c r="F15" s="96" t="s">
        <v>92</v>
      </c>
      <c r="G15" s="96"/>
      <c r="H15" s="96"/>
      <c r="I15" s="95" t="s">
        <v>93</v>
      </c>
      <c r="J15" s="95" t="s">
        <v>43</v>
      </c>
      <c r="K15" s="95" t="s">
        <v>94</v>
      </c>
      <c r="L15" s="95" t="s">
        <v>45</v>
      </c>
      <c r="M15" s="95" t="s">
        <v>95</v>
      </c>
      <c r="N15" s="95" t="s">
        <v>47</v>
      </c>
      <c r="O15" s="95"/>
      <c r="P15" s="95"/>
      <c r="Q15" s="95"/>
      <c r="R15" s="95" t="s">
        <v>96</v>
      </c>
      <c r="S15" s="95" t="s">
        <v>60</v>
      </c>
      <c r="T15" s="95" t="s">
        <v>62</v>
      </c>
      <c r="U15" s="95" t="s">
        <v>64</v>
      </c>
    </row>
    <row r="16" spans="2:124" ht="34.5" customHeight="1">
      <c r="B16" s="95"/>
      <c r="C16" s="95"/>
      <c r="D16" s="95"/>
      <c r="E16" s="95"/>
      <c r="F16" s="60" t="s">
        <v>97</v>
      </c>
      <c r="G16" s="60" t="s">
        <v>98</v>
      </c>
      <c r="H16" s="60" t="s">
        <v>99</v>
      </c>
      <c r="I16" s="95"/>
      <c r="J16" s="95"/>
      <c r="K16" s="95"/>
      <c r="L16" s="95"/>
      <c r="M16" s="95"/>
      <c r="N16" s="61" t="s">
        <v>48</v>
      </c>
      <c r="O16" s="61" t="s">
        <v>50</v>
      </c>
      <c r="P16" s="61" t="s">
        <v>52</v>
      </c>
      <c r="Q16" s="60" t="s">
        <v>100</v>
      </c>
      <c r="R16" s="95"/>
      <c r="S16" s="95"/>
      <c r="T16" s="95"/>
      <c r="U16" s="95"/>
    </row>
    <row r="17" spans="1:47" ht="60" customHeight="1">
      <c r="B17" s="69" t="s">
        <v>101</v>
      </c>
      <c r="C17" s="18" t="s">
        <v>102</v>
      </c>
      <c r="D17" s="57" t="s">
        <v>103</v>
      </c>
      <c r="E17" s="57"/>
      <c r="F17" s="22"/>
      <c r="G17" s="22"/>
      <c r="H17" s="22"/>
      <c r="I17" s="23" t="s">
        <v>104</v>
      </c>
      <c r="J17" s="22" t="s">
        <v>105</v>
      </c>
      <c r="K17" s="18" t="s">
        <v>106</v>
      </c>
      <c r="L17" s="57" t="s">
        <v>107</v>
      </c>
      <c r="M17" s="22" t="s">
        <v>108</v>
      </c>
      <c r="N17" s="23">
        <v>1</v>
      </c>
      <c r="O17" s="23">
        <v>2</v>
      </c>
      <c r="P17" s="23">
        <f>N17*O17</f>
        <v>2</v>
      </c>
      <c r="Q17" s="21" t="str">
        <f>IF(P17=1,"TRIVIAL",IF(P17=2,"TOLERABLE",IF(P17=4,"MODERADO",IF(P17=8,"IMPORTANTE",IF(P17=16,"INTOLERABLE")))))</f>
        <v>TOLERABLE</v>
      </c>
      <c r="R17" s="22" t="s">
        <v>109</v>
      </c>
      <c r="S17" s="23" t="s">
        <v>104</v>
      </c>
      <c r="T17" s="23"/>
      <c r="U17" s="23" t="s">
        <v>110</v>
      </c>
    </row>
    <row r="18" spans="1:47" s="20" customFormat="1" ht="60" customHeight="1">
      <c r="A18" s="6"/>
      <c r="B18" s="69"/>
      <c r="C18" s="68" t="s">
        <v>111</v>
      </c>
      <c r="D18" s="70" t="s">
        <v>103</v>
      </c>
      <c r="E18" s="70"/>
      <c r="F18" s="65"/>
      <c r="G18" s="65"/>
      <c r="H18" s="65"/>
      <c r="I18" s="66" t="s">
        <v>112</v>
      </c>
      <c r="J18" s="67" t="s">
        <v>105</v>
      </c>
      <c r="K18" s="68" t="s">
        <v>113</v>
      </c>
      <c r="L18" s="67" t="s">
        <v>114</v>
      </c>
      <c r="M18" s="67" t="s">
        <v>115</v>
      </c>
      <c r="N18" s="66">
        <v>1</v>
      </c>
      <c r="O18" s="66">
        <v>2</v>
      </c>
      <c r="P18" s="66">
        <f t="shared" ref="P18:P21" si="0">N18*O18</f>
        <v>2</v>
      </c>
      <c r="Q18" s="65" t="str">
        <f t="shared" ref="Q18:Q21" si="1">IF(P18=1,"TRIVIAL",IF(P18=2,"TOLERABLE",IF(P18=4,"MODERADO",IF(P18=8,"IMPORTANTE",IF(P18=16,"INTOLERABLE")))))</f>
        <v>TOLERABLE</v>
      </c>
      <c r="R18" s="22" t="s">
        <v>116</v>
      </c>
      <c r="S18" s="23" t="s">
        <v>104</v>
      </c>
      <c r="T18" s="23"/>
      <c r="U18" s="23"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19"/>
    </row>
    <row r="19" spans="1:47" s="20" customFormat="1" ht="60" customHeight="1">
      <c r="A19" s="6"/>
      <c r="B19" s="69"/>
      <c r="C19" s="68"/>
      <c r="D19" s="70"/>
      <c r="E19" s="70"/>
      <c r="F19" s="65"/>
      <c r="G19" s="65"/>
      <c r="H19" s="65"/>
      <c r="I19" s="66"/>
      <c r="J19" s="67"/>
      <c r="K19" s="68"/>
      <c r="L19" s="67"/>
      <c r="M19" s="67"/>
      <c r="N19" s="66"/>
      <c r="O19" s="66"/>
      <c r="P19" s="66"/>
      <c r="Q19" s="65"/>
      <c r="R19" s="22" t="s">
        <v>117</v>
      </c>
      <c r="S19" s="23" t="s">
        <v>104</v>
      </c>
      <c r="T19" s="23"/>
      <c r="U19" s="23" t="s">
        <v>118</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19"/>
    </row>
    <row r="20" spans="1:47" s="20" customFormat="1" ht="60" customHeight="1">
      <c r="A20" s="6"/>
      <c r="B20" s="69"/>
      <c r="C20" s="68"/>
      <c r="D20" s="70"/>
      <c r="E20" s="70"/>
      <c r="F20" s="65"/>
      <c r="G20" s="65"/>
      <c r="H20" s="65"/>
      <c r="I20" s="66"/>
      <c r="J20" s="67"/>
      <c r="K20" s="68"/>
      <c r="L20" s="67"/>
      <c r="M20" s="67"/>
      <c r="N20" s="66"/>
      <c r="O20" s="66"/>
      <c r="P20" s="66"/>
      <c r="Q20" s="65"/>
      <c r="R20" s="22" t="s">
        <v>119</v>
      </c>
      <c r="S20" s="23" t="s">
        <v>104</v>
      </c>
      <c r="T20" s="23"/>
      <c r="U20" s="23" t="s">
        <v>120</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19"/>
    </row>
    <row r="21" spans="1:47" s="20" customFormat="1" ht="60" customHeight="1">
      <c r="A21" s="6"/>
      <c r="B21" s="69"/>
      <c r="C21" s="68" t="s">
        <v>121</v>
      </c>
      <c r="D21" s="70" t="s">
        <v>103</v>
      </c>
      <c r="E21" s="70"/>
      <c r="F21" s="65"/>
      <c r="G21" s="65"/>
      <c r="H21" s="65"/>
      <c r="I21" s="66" t="s">
        <v>112</v>
      </c>
      <c r="J21" s="67" t="s">
        <v>105</v>
      </c>
      <c r="K21" s="68" t="s">
        <v>122</v>
      </c>
      <c r="L21" s="67" t="s">
        <v>123</v>
      </c>
      <c r="M21" s="67" t="s">
        <v>124</v>
      </c>
      <c r="N21" s="66">
        <v>2</v>
      </c>
      <c r="O21" s="66">
        <v>2</v>
      </c>
      <c r="P21" s="66">
        <f t="shared" si="0"/>
        <v>4</v>
      </c>
      <c r="Q21" s="65" t="str">
        <f t="shared" si="1"/>
        <v>MODERADO</v>
      </c>
      <c r="R21" s="22" t="s">
        <v>125</v>
      </c>
      <c r="S21" s="23" t="s">
        <v>104</v>
      </c>
      <c r="T21" s="23"/>
      <c r="U21" s="23" t="s">
        <v>110</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19"/>
    </row>
    <row r="22" spans="1:47" ht="60" customHeight="1">
      <c r="B22" s="69"/>
      <c r="C22" s="68"/>
      <c r="D22" s="70"/>
      <c r="E22" s="70"/>
      <c r="F22" s="65"/>
      <c r="G22" s="65"/>
      <c r="H22" s="65"/>
      <c r="I22" s="66"/>
      <c r="J22" s="67"/>
      <c r="K22" s="68"/>
      <c r="L22" s="67"/>
      <c r="M22" s="67"/>
      <c r="N22" s="66"/>
      <c r="O22" s="66"/>
      <c r="P22" s="66"/>
      <c r="Q22" s="65"/>
      <c r="R22" s="22" t="s">
        <v>126</v>
      </c>
      <c r="S22" s="23" t="s">
        <v>104</v>
      </c>
      <c r="T22" s="23"/>
      <c r="U22" s="23" t="s">
        <v>120</v>
      </c>
    </row>
    <row r="23" spans="1:47" ht="60" customHeight="1">
      <c r="B23" s="69"/>
      <c r="C23" s="18" t="s">
        <v>127</v>
      </c>
      <c r="D23" s="57" t="s">
        <v>103</v>
      </c>
      <c r="E23" s="57"/>
      <c r="F23" s="21"/>
      <c r="G23" s="21"/>
      <c r="H23" s="21"/>
      <c r="I23" s="23" t="s">
        <v>112</v>
      </c>
      <c r="J23" s="22" t="s">
        <v>105</v>
      </c>
      <c r="K23" s="18" t="s">
        <v>128</v>
      </c>
      <c r="L23" s="22" t="s">
        <v>129</v>
      </c>
      <c r="M23" s="22" t="s">
        <v>130</v>
      </c>
      <c r="N23" s="23">
        <v>2</v>
      </c>
      <c r="O23" s="23">
        <v>2</v>
      </c>
      <c r="P23" s="23">
        <f t="shared" ref="P23:P135" si="2">N23*O23</f>
        <v>4</v>
      </c>
      <c r="Q23" s="21" t="str">
        <f>IF(P23=1,"TRIVIAL",IF(P23=2,"TOLERABLE",IF(P23=4,"MODERADO",IF(P23=8,"IMPORTANTE",IF(P23=16,"INTOLERABLE")))))</f>
        <v>MODERADO</v>
      </c>
      <c r="R23" s="22" t="s">
        <v>131</v>
      </c>
      <c r="S23" s="23" t="s">
        <v>104</v>
      </c>
      <c r="T23" s="23"/>
      <c r="U23" s="23" t="s">
        <v>110</v>
      </c>
    </row>
    <row r="24" spans="1:47" ht="60" customHeight="1">
      <c r="B24" s="69"/>
      <c r="C24" s="18" t="s">
        <v>132</v>
      </c>
      <c r="D24" s="57" t="s">
        <v>103</v>
      </c>
      <c r="E24" s="57"/>
      <c r="F24" s="21"/>
      <c r="G24" s="21"/>
      <c r="H24" s="21"/>
      <c r="I24" s="23" t="s">
        <v>112</v>
      </c>
      <c r="J24" s="22" t="s">
        <v>105</v>
      </c>
      <c r="K24" s="18" t="s">
        <v>133</v>
      </c>
      <c r="L24" s="22" t="s">
        <v>129</v>
      </c>
      <c r="M24" s="22" t="s">
        <v>130</v>
      </c>
      <c r="N24" s="23">
        <v>2</v>
      </c>
      <c r="O24" s="23">
        <v>2</v>
      </c>
      <c r="P24" s="23">
        <f t="shared" si="2"/>
        <v>4</v>
      </c>
      <c r="Q24" s="21" t="str">
        <f t="shared" ref="Q24:Q149" si="3">IF(P24=1,"TRIVIAL",IF(P24=2,"TOLERABLE",IF(P24=4,"MODERADO",IF(P24=8,"IMPORTANTE",IF(P24=16,"INTOLERABLE")))))</f>
        <v>MODERADO</v>
      </c>
      <c r="R24" s="22" t="s">
        <v>134</v>
      </c>
      <c r="S24" s="23" t="s">
        <v>104</v>
      </c>
      <c r="T24" s="23"/>
      <c r="U24" s="23" t="s">
        <v>110</v>
      </c>
    </row>
    <row r="25" spans="1:47" ht="60" customHeight="1">
      <c r="B25" s="69"/>
      <c r="C25" s="68" t="s">
        <v>135</v>
      </c>
      <c r="D25" s="70" t="s">
        <v>103</v>
      </c>
      <c r="E25" s="70"/>
      <c r="F25" s="65"/>
      <c r="G25" s="65"/>
      <c r="H25" s="65"/>
      <c r="I25" s="66" t="s">
        <v>112</v>
      </c>
      <c r="J25" s="67" t="s">
        <v>105</v>
      </c>
      <c r="K25" s="68" t="s">
        <v>136</v>
      </c>
      <c r="L25" s="67" t="s">
        <v>137</v>
      </c>
      <c r="M25" s="67" t="s">
        <v>138</v>
      </c>
      <c r="N25" s="66">
        <v>2</v>
      </c>
      <c r="O25" s="66">
        <v>4</v>
      </c>
      <c r="P25" s="66">
        <f t="shared" si="2"/>
        <v>8</v>
      </c>
      <c r="Q25" s="65" t="str">
        <f t="shared" si="3"/>
        <v>IMPORTANTE</v>
      </c>
      <c r="R25" s="22" t="s">
        <v>139</v>
      </c>
      <c r="S25" s="23" t="s">
        <v>104</v>
      </c>
      <c r="T25" s="23"/>
      <c r="U25" s="23" t="s">
        <v>110</v>
      </c>
    </row>
    <row r="26" spans="1:47" ht="60" customHeight="1">
      <c r="B26" s="69"/>
      <c r="C26" s="68"/>
      <c r="D26" s="70"/>
      <c r="E26" s="70"/>
      <c r="F26" s="65"/>
      <c r="G26" s="65"/>
      <c r="H26" s="65"/>
      <c r="I26" s="66"/>
      <c r="J26" s="67"/>
      <c r="K26" s="68"/>
      <c r="L26" s="67"/>
      <c r="M26" s="67"/>
      <c r="N26" s="66"/>
      <c r="O26" s="66"/>
      <c r="P26" s="66"/>
      <c r="Q26" s="65"/>
      <c r="R26" s="22" t="s">
        <v>140</v>
      </c>
      <c r="S26" s="23" t="s">
        <v>104</v>
      </c>
      <c r="T26" s="23"/>
      <c r="U26" s="23" t="s">
        <v>141</v>
      </c>
    </row>
    <row r="27" spans="1:47" ht="60" customHeight="1">
      <c r="B27" s="69"/>
      <c r="C27" s="68" t="s">
        <v>142</v>
      </c>
      <c r="D27" s="70" t="s">
        <v>103</v>
      </c>
      <c r="E27" s="70"/>
      <c r="F27" s="65"/>
      <c r="G27" s="65"/>
      <c r="H27" s="65"/>
      <c r="I27" s="66" t="s">
        <v>112</v>
      </c>
      <c r="J27" s="67" t="s">
        <v>105</v>
      </c>
      <c r="K27" s="68" t="s">
        <v>143</v>
      </c>
      <c r="L27" s="67" t="s">
        <v>114</v>
      </c>
      <c r="M27" s="67" t="s">
        <v>124</v>
      </c>
      <c r="N27" s="66">
        <v>2</v>
      </c>
      <c r="O27" s="66">
        <v>2</v>
      </c>
      <c r="P27" s="66">
        <f t="shared" si="2"/>
        <v>4</v>
      </c>
      <c r="Q27" s="65" t="str">
        <f t="shared" si="3"/>
        <v>MODERADO</v>
      </c>
      <c r="R27" s="22" t="s">
        <v>144</v>
      </c>
      <c r="S27" s="23" t="s">
        <v>104</v>
      </c>
      <c r="T27" s="23"/>
      <c r="U27" s="23" t="s">
        <v>110</v>
      </c>
    </row>
    <row r="28" spans="1:47" ht="60" customHeight="1">
      <c r="B28" s="69"/>
      <c r="C28" s="68"/>
      <c r="D28" s="70"/>
      <c r="E28" s="70"/>
      <c r="F28" s="65"/>
      <c r="G28" s="65"/>
      <c r="H28" s="65"/>
      <c r="I28" s="66"/>
      <c r="J28" s="67"/>
      <c r="K28" s="68"/>
      <c r="L28" s="67"/>
      <c r="M28" s="67"/>
      <c r="N28" s="66"/>
      <c r="O28" s="66"/>
      <c r="P28" s="66"/>
      <c r="Q28" s="65"/>
      <c r="R28" s="22" t="s">
        <v>126</v>
      </c>
      <c r="S28" s="23" t="s">
        <v>104</v>
      </c>
      <c r="T28" s="23"/>
      <c r="U28" s="23" t="s">
        <v>120</v>
      </c>
    </row>
    <row r="29" spans="1:47" ht="60" customHeight="1">
      <c r="B29" s="69"/>
      <c r="C29" s="18" t="s">
        <v>145</v>
      </c>
      <c r="D29" s="21" t="s">
        <v>146</v>
      </c>
      <c r="E29" s="21"/>
      <c r="F29" s="21"/>
      <c r="G29" s="21"/>
      <c r="H29" s="21"/>
      <c r="I29" s="23" t="s">
        <v>104</v>
      </c>
      <c r="J29" s="22" t="s">
        <v>105</v>
      </c>
      <c r="K29" s="18" t="s">
        <v>147</v>
      </c>
      <c r="L29" s="22" t="s">
        <v>137</v>
      </c>
      <c r="M29" s="22" t="s">
        <v>148</v>
      </c>
      <c r="N29" s="23">
        <v>2</v>
      </c>
      <c r="O29" s="23">
        <v>4</v>
      </c>
      <c r="P29" s="23">
        <f t="shared" si="2"/>
        <v>8</v>
      </c>
      <c r="Q29" s="21" t="str">
        <f t="shared" si="3"/>
        <v>IMPORTANTE</v>
      </c>
      <c r="R29" s="22" t="s">
        <v>149</v>
      </c>
      <c r="S29" s="23" t="s">
        <v>104</v>
      </c>
      <c r="T29" s="23"/>
      <c r="U29" s="23" t="s">
        <v>110</v>
      </c>
    </row>
    <row r="30" spans="1:47" ht="60" customHeight="1">
      <c r="B30" s="69" t="s">
        <v>150</v>
      </c>
      <c r="C30" s="65" t="s">
        <v>151</v>
      </c>
      <c r="D30" s="65" t="s">
        <v>152</v>
      </c>
      <c r="E30" s="65"/>
      <c r="F30" s="65"/>
      <c r="G30" s="65"/>
      <c r="H30" s="65"/>
      <c r="I30" s="66" t="s">
        <v>112</v>
      </c>
      <c r="J30" s="67" t="s">
        <v>105</v>
      </c>
      <c r="K30" s="65" t="s">
        <v>153</v>
      </c>
      <c r="L30" s="70" t="s">
        <v>107</v>
      </c>
      <c r="M30" s="67" t="s">
        <v>108</v>
      </c>
      <c r="N30" s="66">
        <v>1</v>
      </c>
      <c r="O30" s="66">
        <v>2</v>
      </c>
      <c r="P30" s="66">
        <f t="shared" si="2"/>
        <v>2</v>
      </c>
      <c r="Q30" s="65" t="str">
        <f t="shared" si="3"/>
        <v>TOLERABLE</v>
      </c>
      <c r="R30" s="22" t="s">
        <v>154</v>
      </c>
      <c r="S30" s="23" t="s">
        <v>104</v>
      </c>
      <c r="T30" s="23"/>
      <c r="U30" s="23" t="s">
        <v>141</v>
      </c>
    </row>
    <row r="31" spans="1:47" ht="60" customHeight="1">
      <c r="B31" s="69"/>
      <c r="C31" s="65"/>
      <c r="D31" s="65"/>
      <c r="E31" s="65"/>
      <c r="F31" s="65"/>
      <c r="G31" s="65"/>
      <c r="H31" s="65"/>
      <c r="I31" s="66"/>
      <c r="J31" s="67"/>
      <c r="K31" s="65"/>
      <c r="L31" s="70"/>
      <c r="M31" s="67"/>
      <c r="N31" s="66"/>
      <c r="O31" s="66"/>
      <c r="P31" s="66"/>
      <c r="Q31" s="65"/>
      <c r="R31" s="22" t="s">
        <v>117</v>
      </c>
      <c r="S31" s="23" t="s">
        <v>104</v>
      </c>
      <c r="T31" s="23"/>
      <c r="U31" s="23" t="s">
        <v>118</v>
      </c>
    </row>
    <row r="32" spans="1:47" ht="60" customHeight="1">
      <c r="B32" s="69"/>
      <c r="C32" s="65"/>
      <c r="D32" s="65"/>
      <c r="E32" s="65"/>
      <c r="F32" s="65"/>
      <c r="G32" s="65"/>
      <c r="H32" s="65"/>
      <c r="I32" s="66"/>
      <c r="J32" s="67"/>
      <c r="K32" s="65"/>
      <c r="L32" s="70"/>
      <c r="M32" s="67"/>
      <c r="N32" s="66"/>
      <c r="O32" s="66"/>
      <c r="P32" s="66"/>
      <c r="Q32" s="65"/>
      <c r="R32" s="22" t="s">
        <v>155</v>
      </c>
      <c r="S32" s="23" t="s">
        <v>104</v>
      </c>
      <c r="T32" s="23"/>
      <c r="U32" s="23" t="s">
        <v>120</v>
      </c>
    </row>
    <row r="33" spans="2:21" ht="60" customHeight="1">
      <c r="B33" s="69"/>
      <c r="C33" s="68" t="s">
        <v>156</v>
      </c>
      <c r="D33" s="65" t="s">
        <v>152</v>
      </c>
      <c r="E33" s="65"/>
      <c r="F33" s="65"/>
      <c r="G33" s="65"/>
      <c r="H33" s="65"/>
      <c r="I33" s="66" t="s">
        <v>112</v>
      </c>
      <c r="J33" s="67" t="s">
        <v>105</v>
      </c>
      <c r="K33" s="65" t="s">
        <v>157</v>
      </c>
      <c r="L33" s="67" t="s">
        <v>114</v>
      </c>
      <c r="M33" s="67" t="s">
        <v>115</v>
      </c>
      <c r="N33" s="66">
        <v>1</v>
      </c>
      <c r="O33" s="66">
        <v>2</v>
      </c>
      <c r="P33" s="66">
        <f t="shared" si="2"/>
        <v>2</v>
      </c>
      <c r="Q33" s="65" t="str">
        <f t="shared" si="3"/>
        <v>TOLERABLE</v>
      </c>
      <c r="R33" s="22" t="s">
        <v>158</v>
      </c>
      <c r="S33" s="23" t="s">
        <v>104</v>
      </c>
      <c r="T33" s="23"/>
      <c r="U33" s="23" t="s">
        <v>118</v>
      </c>
    </row>
    <row r="34" spans="2:21" ht="60" customHeight="1">
      <c r="B34" s="69"/>
      <c r="C34" s="68"/>
      <c r="D34" s="65"/>
      <c r="E34" s="65"/>
      <c r="F34" s="65"/>
      <c r="G34" s="65"/>
      <c r="H34" s="65"/>
      <c r="I34" s="66"/>
      <c r="J34" s="67"/>
      <c r="K34" s="65"/>
      <c r="L34" s="67"/>
      <c r="M34" s="67"/>
      <c r="N34" s="66"/>
      <c r="O34" s="66"/>
      <c r="P34" s="66"/>
      <c r="Q34" s="65"/>
      <c r="R34" s="22" t="s">
        <v>159</v>
      </c>
      <c r="S34" s="23" t="s">
        <v>104</v>
      </c>
      <c r="T34" s="23"/>
      <c r="U34" s="23" t="s">
        <v>141</v>
      </c>
    </row>
    <row r="35" spans="2:21" ht="60" customHeight="1">
      <c r="B35" s="69"/>
      <c r="C35" s="68"/>
      <c r="D35" s="65"/>
      <c r="E35" s="65"/>
      <c r="F35" s="65"/>
      <c r="G35" s="65"/>
      <c r="H35" s="65"/>
      <c r="I35" s="66"/>
      <c r="J35" s="67"/>
      <c r="K35" s="65"/>
      <c r="L35" s="67"/>
      <c r="M35" s="67"/>
      <c r="N35" s="66"/>
      <c r="O35" s="66"/>
      <c r="P35" s="66"/>
      <c r="Q35" s="65"/>
      <c r="R35" s="22" t="s">
        <v>160</v>
      </c>
      <c r="S35" s="23" t="s">
        <v>104</v>
      </c>
      <c r="T35" s="23"/>
      <c r="U35" s="23" t="s">
        <v>120</v>
      </c>
    </row>
    <row r="36" spans="2:21" ht="60" customHeight="1">
      <c r="B36" s="69"/>
      <c r="C36" s="65" t="s">
        <v>161</v>
      </c>
      <c r="D36" s="65" t="s">
        <v>152</v>
      </c>
      <c r="E36" s="65"/>
      <c r="F36" s="65"/>
      <c r="G36" s="65"/>
      <c r="H36" s="65"/>
      <c r="I36" s="66" t="s">
        <v>104</v>
      </c>
      <c r="J36" s="67" t="s">
        <v>105</v>
      </c>
      <c r="K36" s="67" t="s">
        <v>162</v>
      </c>
      <c r="L36" s="67" t="s">
        <v>114</v>
      </c>
      <c r="M36" s="67" t="s">
        <v>115</v>
      </c>
      <c r="N36" s="66">
        <v>1</v>
      </c>
      <c r="O36" s="66">
        <v>2</v>
      </c>
      <c r="P36" s="66">
        <f t="shared" si="2"/>
        <v>2</v>
      </c>
      <c r="Q36" s="65" t="str">
        <f t="shared" si="3"/>
        <v>TOLERABLE</v>
      </c>
      <c r="R36" s="22" t="s">
        <v>163</v>
      </c>
      <c r="S36" s="23" t="s">
        <v>104</v>
      </c>
      <c r="T36" s="23"/>
      <c r="U36" s="23" t="s">
        <v>110</v>
      </c>
    </row>
    <row r="37" spans="2:21" ht="60" customHeight="1">
      <c r="B37" s="69"/>
      <c r="C37" s="65"/>
      <c r="D37" s="65"/>
      <c r="E37" s="65"/>
      <c r="F37" s="65"/>
      <c r="G37" s="65"/>
      <c r="H37" s="65"/>
      <c r="I37" s="66"/>
      <c r="J37" s="67"/>
      <c r="K37" s="67"/>
      <c r="L37" s="67"/>
      <c r="M37" s="67"/>
      <c r="N37" s="66"/>
      <c r="O37" s="66"/>
      <c r="P37" s="66"/>
      <c r="Q37" s="65"/>
      <c r="R37" s="22" t="s">
        <v>126</v>
      </c>
      <c r="S37" s="23" t="s">
        <v>104</v>
      </c>
      <c r="T37" s="23"/>
      <c r="U37" s="23" t="s">
        <v>120</v>
      </c>
    </row>
    <row r="38" spans="2:21" ht="60" customHeight="1">
      <c r="B38" s="69"/>
      <c r="C38" s="68" t="s">
        <v>164</v>
      </c>
      <c r="D38" s="65" t="s">
        <v>152</v>
      </c>
      <c r="E38" s="65"/>
      <c r="F38" s="65"/>
      <c r="G38" s="65"/>
      <c r="H38" s="65"/>
      <c r="I38" s="66" t="s">
        <v>104</v>
      </c>
      <c r="J38" s="67" t="s">
        <v>105</v>
      </c>
      <c r="K38" s="67" t="s">
        <v>165</v>
      </c>
      <c r="L38" s="70" t="s">
        <v>107</v>
      </c>
      <c r="M38" s="67" t="s">
        <v>108</v>
      </c>
      <c r="N38" s="66">
        <v>1</v>
      </c>
      <c r="O38" s="66">
        <v>2</v>
      </c>
      <c r="P38" s="66">
        <f t="shared" si="2"/>
        <v>2</v>
      </c>
      <c r="Q38" s="65" t="str">
        <f t="shared" si="3"/>
        <v>TOLERABLE</v>
      </c>
      <c r="R38" s="22" t="s">
        <v>144</v>
      </c>
      <c r="S38" s="23" t="s">
        <v>104</v>
      </c>
      <c r="T38" s="23"/>
      <c r="U38" s="23" t="s">
        <v>110</v>
      </c>
    </row>
    <row r="39" spans="2:21" ht="60" customHeight="1">
      <c r="B39" s="69"/>
      <c r="C39" s="68"/>
      <c r="D39" s="65"/>
      <c r="E39" s="65"/>
      <c r="F39" s="65"/>
      <c r="G39" s="65"/>
      <c r="H39" s="65"/>
      <c r="I39" s="66"/>
      <c r="J39" s="67"/>
      <c r="K39" s="67"/>
      <c r="L39" s="70"/>
      <c r="M39" s="67"/>
      <c r="N39" s="66"/>
      <c r="O39" s="66"/>
      <c r="P39" s="66"/>
      <c r="Q39" s="65"/>
      <c r="R39" s="22" t="s">
        <v>166</v>
      </c>
      <c r="S39" s="23" t="s">
        <v>104</v>
      </c>
      <c r="T39" s="23"/>
      <c r="U39" s="23" t="s">
        <v>118</v>
      </c>
    </row>
    <row r="40" spans="2:21" ht="60" customHeight="1">
      <c r="B40" s="69"/>
      <c r="C40" s="68"/>
      <c r="D40" s="65"/>
      <c r="E40" s="65"/>
      <c r="F40" s="65"/>
      <c r="G40" s="65"/>
      <c r="H40" s="65"/>
      <c r="I40" s="66"/>
      <c r="J40" s="67"/>
      <c r="K40" s="67"/>
      <c r="L40" s="70"/>
      <c r="M40" s="67"/>
      <c r="N40" s="66"/>
      <c r="O40" s="66"/>
      <c r="P40" s="66"/>
      <c r="Q40" s="65"/>
      <c r="R40" s="22" t="s">
        <v>155</v>
      </c>
      <c r="S40" s="23" t="s">
        <v>104</v>
      </c>
      <c r="T40" s="23"/>
      <c r="U40" s="23" t="s">
        <v>120</v>
      </c>
    </row>
    <row r="41" spans="2:21" ht="60" customHeight="1">
      <c r="B41" s="69" t="s">
        <v>167</v>
      </c>
      <c r="C41" s="65" t="s">
        <v>168</v>
      </c>
      <c r="D41" s="97" t="s">
        <v>169</v>
      </c>
      <c r="E41" s="97"/>
      <c r="F41" s="65"/>
      <c r="G41" s="65"/>
      <c r="H41" s="65"/>
      <c r="I41" s="66" t="s">
        <v>104</v>
      </c>
      <c r="J41" s="67" t="s">
        <v>105</v>
      </c>
      <c r="K41" s="67" t="s">
        <v>170</v>
      </c>
      <c r="L41" s="67" t="s">
        <v>171</v>
      </c>
      <c r="M41" s="67" t="s">
        <v>172</v>
      </c>
      <c r="N41" s="66">
        <v>2</v>
      </c>
      <c r="O41" s="66">
        <v>4</v>
      </c>
      <c r="P41" s="66">
        <f t="shared" si="2"/>
        <v>8</v>
      </c>
      <c r="Q41" s="65" t="str">
        <f t="shared" si="3"/>
        <v>IMPORTANTE</v>
      </c>
      <c r="R41" s="22" t="s">
        <v>173</v>
      </c>
      <c r="S41" s="23" t="s">
        <v>104</v>
      </c>
      <c r="T41" s="23"/>
      <c r="U41" s="23" t="s">
        <v>118</v>
      </c>
    </row>
    <row r="42" spans="2:21" ht="60" customHeight="1">
      <c r="B42" s="69"/>
      <c r="C42" s="65"/>
      <c r="D42" s="97"/>
      <c r="E42" s="97"/>
      <c r="F42" s="65"/>
      <c r="G42" s="65"/>
      <c r="H42" s="65"/>
      <c r="I42" s="66"/>
      <c r="J42" s="67"/>
      <c r="K42" s="67"/>
      <c r="L42" s="67"/>
      <c r="M42" s="67"/>
      <c r="N42" s="66"/>
      <c r="O42" s="66"/>
      <c r="P42" s="66"/>
      <c r="Q42" s="65"/>
      <c r="R42" s="22" t="s">
        <v>174</v>
      </c>
      <c r="S42" s="23" t="s">
        <v>104</v>
      </c>
      <c r="T42" s="23"/>
      <c r="U42" s="23" t="s">
        <v>118</v>
      </c>
    </row>
    <row r="43" spans="2:21" ht="60" customHeight="1">
      <c r="B43" s="69"/>
      <c r="C43" s="68" t="s">
        <v>175</v>
      </c>
      <c r="D43" s="68" t="s">
        <v>176</v>
      </c>
      <c r="E43" s="68"/>
      <c r="F43" s="65"/>
      <c r="G43" s="65"/>
      <c r="H43" s="65"/>
      <c r="I43" s="66" t="s">
        <v>104</v>
      </c>
      <c r="J43" s="67" t="s">
        <v>105</v>
      </c>
      <c r="K43" s="67" t="s">
        <v>177</v>
      </c>
      <c r="L43" s="67" t="s">
        <v>129</v>
      </c>
      <c r="M43" s="67" t="s">
        <v>178</v>
      </c>
      <c r="N43" s="66">
        <v>2</v>
      </c>
      <c r="O43" s="66">
        <v>4</v>
      </c>
      <c r="P43" s="66">
        <f t="shared" si="2"/>
        <v>8</v>
      </c>
      <c r="Q43" s="65" t="str">
        <f t="shared" si="3"/>
        <v>IMPORTANTE</v>
      </c>
      <c r="R43" s="21" t="s">
        <v>179</v>
      </c>
      <c r="S43" s="23" t="s">
        <v>104</v>
      </c>
      <c r="T43" s="23"/>
      <c r="U43" s="23" t="s">
        <v>110</v>
      </c>
    </row>
    <row r="44" spans="2:21" ht="60" customHeight="1">
      <c r="B44" s="69"/>
      <c r="C44" s="68"/>
      <c r="D44" s="68"/>
      <c r="E44" s="68"/>
      <c r="F44" s="65"/>
      <c r="G44" s="65"/>
      <c r="H44" s="65"/>
      <c r="I44" s="66"/>
      <c r="J44" s="67"/>
      <c r="K44" s="67"/>
      <c r="L44" s="67"/>
      <c r="M44" s="67"/>
      <c r="N44" s="66"/>
      <c r="O44" s="66"/>
      <c r="P44" s="66"/>
      <c r="Q44" s="65"/>
      <c r="R44" s="21" t="s">
        <v>180</v>
      </c>
      <c r="S44" s="23" t="s">
        <v>104</v>
      </c>
      <c r="T44" s="23"/>
      <c r="U44" s="23" t="s">
        <v>110</v>
      </c>
    </row>
    <row r="45" spans="2:21" ht="76.5">
      <c r="B45" s="69"/>
      <c r="C45" s="21" t="s">
        <v>181</v>
      </c>
      <c r="D45" s="18" t="s">
        <v>176</v>
      </c>
      <c r="E45" s="18"/>
      <c r="F45" s="21"/>
      <c r="G45" s="21"/>
      <c r="H45" s="21"/>
      <c r="I45" s="23" t="s">
        <v>104</v>
      </c>
      <c r="J45" s="22" t="s">
        <v>182</v>
      </c>
      <c r="K45" s="18" t="s">
        <v>183</v>
      </c>
      <c r="L45" s="22" t="s">
        <v>171</v>
      </c>
      <c r="M45" s="22" t="s">
        <v>172</v>
      </c>
      <c r="N45" s="23">
        <v>2</v>
      </c>
      <c r="O45" s="23">
        <v>4</v>
      </c>
      <c r="P45" s="23">
        <f t="shared" si="2"/>
        <v>8</v>
      </c>
      <c r="Q45" s="21" t="str">
        <f t="shared" si="3"/>
        <v>IMPORTANTE</v>
      </c>
      <c r="R45" s="21" t="s">
        <v>184</v>
      </c>
      <c r="S45" s="23" t="s">
        <v>104</v>
      </c>
      <c r="T45" s="23"/>
      <c r="U45" s="23" t="s">
        <v>110</v>
      </c>
    </row>
    <row r="46" spans="2:21" ht="60" customHeight="1">
      <c r="B46" s="69" t="s">
        <v>185</v>
      </c>
      <c r="C46" s="68" t="s">
        <v>186</v>
      </c>
      <c r="D46" s="70" t="s">
        <v>187</v>
      </c>
      <c r="E46" s="70"/>
      <c r="F46" s="65"/>
      <c r="G46" s="65"/>
      <c r="H46" s="65"/>
      <c r="I46" s="66" t="s">
        <v>104</v>
      </c>
      <c r="J46" s="67" t="s">
        <v>105</v>
      </c>
      <c r="K46" s="67" t="s">
        <v>188</v>
      </c>
      <c r="L46" s="67" t="s">
        <v>114</v>
      </c>
      <c r="M46" s="67" t="s">
        <v>189</v>
      </c>
      <c r="N46" s="66">
        <v>1</v>
      </c>
      <c r="O46" s="66">
        <v>2</v>
      </c>
      <c r="P46" s="66">
        <f t="shared" si="2"/>
        <v>2</v>
      </c>
      <c r="Q46" s="65" t="str">
        <f t="shared" si="3"/>
        <v>TOLERABLE</v>
      </c>
      <c r="R46" s="21" t="s">
        <v>190</v>
      </c>
      <c r="S46" s="23" t="s">
        <v>104</v>
      </c>
      <c r="T46" s="23"/>
      <c r="U46" s="23" t="s">
        <v>110</v>
      </c>
    </row>
    <row r="47" spans="2:21" ht="60" customHeight="1">
      <c r="B47" s="69"/>
      <c r="C47" s="68"/>
      <c r="D47" s="70"/>
      <c r="E47" s="70"/>
      <c r="F47" s="65"/>
      <c r="G47" s="65"/>
      <c r="H47" s="65"/>
      <c r="I47" s="66"/>
      <c r="J47" s="67"/>
      <c r="K47" s="67"/>
      <c r="L47" s="67"/>
      <c r="M47" s="67"/>
      <c r="N47" s="66"/>
      <c r="O47" s="66"/>
      <c r="P47" s="66"/>
      <c r="Q47" s="65"/>
      <c r="R47" s="21" t="s">
        <v>191</v>
      </c>
      <c r="S47" s="23" t="s">
        <v>104</v>
      </c>
      <c r="T47" s="23"/>
      <c r="U47" s="23" t="s">
        <v>120</v>
      </c>
    </row>
    <row r="48" spans="2:21" ht="60" customHeight="1">
      <c r="B48" s="69" t="s">
        <v>192</v>
      </c>
      <c r="C48" s="65" t="s">
        <v>193</v>
      </c>
      <c r="D48" s="68" t="s">
        <v>194</v>
      </c>
      <c r="E48" s="68"/>
      <c r="F48" s="65"/>
      <c r="G48" s="65"/>
      <c r="H48" s="65"/>
      <c r="I48" s="66" t="s">
        <v>104</v>
      </c>
      <c r="J48" s="67" t="s">
        <v>105</v>
      </c>
      <c r="K48" s="67" t="s">
        <v>195</v>
      </c>
      <c r="L48" s="67" t="s">
        <v>114</v>
      </c>
      <c r="M48" s="67" t="s">
        <v>196</v>
      </c>
      <c r="N48" s="66">
        <v>1</v>
      </c>
      <c r="O48" s="66">
        <v>2</v>
      </c>
      <c r="P48" s="66">
        <f t="shared" si="2"/>
        <v>2</v>
      </c>
      <c r="Q48" s="65" t="str">
        <f t="shared" si="3"/>
        <v>TOLERABLE</v>
      </c>
      <c r="R48" s="22" t="s">
        <v>197</v>
      </c>
      <c r="S48" s="23" t="s">
        <v>104</v>
      </c>
      <c r="T48" s="23"/>
      <c r="U48" s="23" t="s">
        <v>110</v>
      </c>
    </row>
    <row r="49" spans="2:21" ht="60" customHeight="1">
      <c r="B49" s="69"/>
      <c r="C49" s="65"/>
      <c r="D49" s="68"/>
      <c r="E49" s="68"/>
      <c r="F49" s="65"/>
      <c r="G49" s="65"/>
      <c r="H49" s="65"/>
      <c r="I49" s="66"/>
      <c r="J49" s="67"/>
      <c r="K49" s="67"/>
      <c r="L49" s="67"/>
      <c r="M49" s="67"/>
      <c r="N49" s="66"/>
      <c r="O49" s="66"/>
      <c r="P49" s="66"/>
      <c r="Q49" s="65"/>
      <c r="R49" s="58" t="s">
        <v>160</v>
      </c>
      <c r="S49" s="23" t="s">
        <v>104</v>
      </c>
      <c r="T49" s="23"/>
      <c r="U49" s="23" t="s">
        <v>120</v>
      </c>
    </row>
    <row r="50" spans="2:21" ht="60" customHeight="1">
      <c r="B50" s="69"/>
      <c r="C50" s="68" t="s">
        <v>198</v>
      </c>
      <c r="D50" s="68" t="s">
        <v>194</v>
      </c>
      <c r="E50" s="68"/>
      <c r="F50" s="65"/>
      <c r="G50" s="65"/>
      <c r="H50" s="65"/>
      <c r="I50" s="66" t="s">
        <v>104</v>
      </c>
      <c r="J50" s="67" t="s">
        <v>105</v>
      </c>
      <c r="K50" s="67" t="s">
        <v>199</v>
      </c>
      <c r="L50" s="67" t="s">
        <v>114</v>
      </c>
      <c r="M50" s="67" t="s">
        <v>196</v>
      </c>
      <c r="N50" s="66">
        <v>1</v>
      </c>
      <c r="O50" s="66">
        <v>2</v>
      </c>
      <c r="P50" s="66">
        <f t="shared" si="2"/>
        <v>2</v>
      </c>
      <c r="Q50" s="65" t="str">
        <f t="shared" si="3"/>
        <v>TOLERABLE</v>
      </c>
      <c r="R50" s="22" t="s">
        <v>200</v>
      </c>
      <c r="S50" s="23" t="s">
        <v>104</v>
      </c>
      <c r="T50" s="23"/>
      <c r="U50" s="23" t="s">
        <v>110</v>
      </c>
    </row>
    <row r="51" spans="2:21" ht="60" customHeight="1">
      <c r="B51" s="69"/>
      <c r="C51" s="68"/>
      <c r="D51" s="68"/>
      <c r="E51" s="68"/>
      <c r="F51" s="65"/>
      <c r="G51" s="65"/>
      <c r="H51" s="65"/>
      <c r="I51" s="66"/>
      <c r="J51" s="67"/>
      <c r="K51" s="67"/>
      <c r="L51" s="67"/>
      <c r="M51" s="67"/>
      <c r="N51" s="66"/>
      <c r="O51" s="66"/>
      <c r="P51" s="66"/>
      <c r="Q51" s="65"/>
      <c r="R51" s="22" t="s">
        <v>126</v>
      </c>
      <c r="S51" s="23" t="s">
        <v>104</v>
      </c>
      <c r="T51" s="23"/>
      <c r="U51" s="23" t="s">
        <v>120</v>
      </c>
    </row>
    <row r="52" spans="2:21" ht="60" customHeight="1">
      <c r="B52" s="69" t="s">
        <v>201</v>
      </c>
      <c r="C52" s="68" t="s">
        <v>202</v>
      </c>
      <c r="D52" s="68" t="s">
        <v>194</v>
      </c>
      <c r="E52" s="68"/>
      <c r="F52" s="65"/>
      <c r="G52" s="65"/>
      <c r="H52" s="65"/>
      <c r="I52" s="66" t="s">
        <v>112</v>
      </c>
      <c r="J52" s="67" t="s">
        <v>105</v>
      </c>
      <c r="K52" s="67" t="s">
        <v>203</v>
      </c>
      <c r="L52" s="67" t="s">
        <v>114</v>
      </c>
      <c r="M52" s="67" t="s">
        <v>124</v>
      </c>
      <c r="N52" s="66">
        <v>1</v>
      </c>
      <c r="O52" s="66">
        <v>2</v>
      </c>
      <c r="P52" s="66">
        <f t="shared" si="2"/>
        <v>2</v>
      </c>
      <c r="Q52" s="65" t="str">
        <f t="shared" si="3"/>
        <v>TOLERABLE</v>
      </c>
      <c r="R52" s="22" t="s">
        <v>154</v>
      </c>
      <c r="S52" s="23" t="s">
        <v>104</v>
      </c>
      <c r="T52" s="23"/>
      <c r="U52" s="23" t="s">
        <v>118</v>
      </c>
    </row>
    <row r="53" spans="2:21" ht="60" customHeight="1">
      <c r="B53" s="69"/>
      <c r="C53" s="68"/>
      <c r="D53" s="68"/>
      <c r="E53" s="68"/>
      <c r="F53" s="65"/>
      <c r="G53" s="65"/>
      <c r="H53" s="65"/>
      <c r="I53" s="66"/>
      <c r="J53" s="67"/>
      <c r="K53" s="67"/>
      <c r="L53" s="67"/>
      <c r="M53" s="67"/>
      <c r="N53" s="66"/>
      <c r="O53" s="66"/>
      <c r="P53" s="66"/>
      <c r="Q53" s="65"/>
      <c r="R53" s="22" t="s">
        <v>160</v>
      </c>
      <c r="S53" s="23" t="s">
        <v>104</v>
      </c>
      <c r="T53" s="23"/>
      <c r="U53" s="23" t="s">
        <v>120</v>
      </c>
    </row>
    <row r="54" spans="2:21" ht="60" customHeight="1">
      <c r="B54" s="69"/>
      <c r="C54" s="68" t="s">
        <v>204</v>
      </c>
      <c r="D54" s="68" t="s">
        <v>194</v>
      </c>
      <c r="E54" s="68"/>
      <c r="F54" s="65"/>
      <c r="G54" s="65"/>
      <c r="H54" s="65"/>
      <c r="I54" s="66" t="s">
        <v>112</v>
      </c>
      <c r="J54" s="67" t="s">
        <v>105</v>
      </c>
      <c r="K54" s="68" t="s">
        <v>205</v>
      </c>
      <c r="L54" s="67" t="s">
        <v>206</v>
      </c>
      <c r="M54" s="67" t="s">
        <v>115</v>
      </c>
      <c r="N54" s="66">
        <v>1</v>
      </c>
      <c r="O54" s="66">
        <v>2</v>
      </c>
      <c r="P54" s="66">
        <f t="shared" si="2"/>
        <v>2</v>
      </c>
      <c r="Q54" s="65" t="str">
        <f t="shared" si="3"/>
        <v>TOLERABLE</v>
      </c>
      <c r="R54" s="22" t="s">
        <v>154</v>
      </c>
      <c r="S54" s="23" t="s">
        <v>104</v>
      </c>
      <c r="T54" s="23"/>
      <c r="U54" s="23" t="s">
        <v>118</v>
      </c>
    </row>
    <row r="55" spans="2:21" ht="60" customHeight="1">
      <c r="B55" s="69"/>
      <c r="C55" s="68"/>
      <c r="D55" s="68"/>
      <c r="E55" s="68"/>
      <c r="F55" s="65"/>
      <c r="G55" s="65"/>
      <c r="H55" s="65"/>
      <c r="I55" s="66"/>
      <c r="J55" s="67"/>
      <c r="K55" s="68"/>
      <c r="L55" s="67"/>
      <c r="M55" s="67"/>
      <c r="N55" s="66"/>
      <c r="O55" s="66"/>
      <c r="P55" s="66"/>
      <c r="Q55" s="65"/>
      <c r="R55" s="22" t="s">
        <v>126</v>
      </c>
      <c r="S55" s="23" t="s">
        <v>104</v>
      </c>
      <c r="T55" s="23"/>
      <c r="U55" s="23" t="s">
        <v>120</v>
      </c>
    </row>
    <row r="56" spans="2:21" ht="60" customHeight="1">
      <c r="B56" s="69"/>
      <c r="C56" s="68" t="s">
        <v>207</v>
      </c>
      <c r="D56" s="68" t="s">
        <v>194</v>
      </c>
      <c r="E56" s="68"/>
      <c r="F56" s="65"/>
      <c r="G56" s="65"/>
      <c r="H56" s="65"/>
      <c r="I56" s="66" t="s">
        <v>112</v>
      </c>
      <c r="J56" s="67" t="s">
        <v>105</v>
      </c>
      <c r="K56" s="68" t="s">
        <v>208</v>
      </c>
      <c r="L56" s="67" t="s">
        <v>114</v>
      </c>
      <c r="M56" s="67" t="s">
        <v>124</v>
      </c>
      <c r="N56" s="66">
        <v>1</v>
      </c>
      <c r="O56" s="66">
        <v>2</v>
      </c>
      <c r="P56" s="66">
        <f t="shared" si="2"/>
        <v>2</v>
      </c>
      <c r="Q56" s="65" t="str">
        <f t="shared" si="3"/>
        <v>TOLERABLE</v>
      </c>
      <c r="R56" s="22" t="s">
        <v>117</v>
      </c>
      <c r="S56" s="23" t="s">
        <v>104</v>
      </c>
      <c r="T56" s="23"/>
      <c r="U56" s="23" t="s">
        <v>118</v>
      </c>
    </row>
    <row r="57" spans="2:21" ht="60" customHeight="1">
      <c r="B57" s="69"/>
      <c r="C57" s="68"/>
      <c r="D57" s="68"/>
      <c r="E57" s="68"/>
      <c r="F57" s="65"/>
      <c r="G57" s="65"/>
      <c r="H57" s="65"/>
      <c r="I57" s="66"/>
      <c r="J57" s="67"/>
      <c r="K57" s="68"/>
      <c r="L57" s="67"/>
      <c r="M57" s="67"/>
      <c r="N57" s="66"/>
      <c r="O57" s="66"/>
      <c r="P57" s="66"/>
      <c r="Q57" s="65"/>
      <c r="R57" s="58" t="s">
        <v>126</v>
      </c>
      <c r="S57" s="23" t="s">
        <v>104</v>
      </c>
      <c r="T57" s="23"/>
      <c r="U57" s="23" t="s">
        <v>120</v>
      </c>
    </row>
    <row r="58" spans="2:21" ht="60" customHeight="1">
      <c r="B58" s="69" t="s">
        <v>209</v>
      </c>
      <c r="C58" s="68" t="s">
        <v>210</v>
      </c>
      <c r="D58" s="68" t="s">
        <v>194</v>
      </c>
      <c r="E58" s="68"/>
      <c r="F58" s="65"/>
      <c r="G58" s="65"/>
      <c r="H58" s="65"/>
      <c r="I58" s="66" t="s">
        <v>112</v>
      </c>
      <c r="J58" s="67" t="s">
        <v>105</v>
      </c>
      <c r="K58" s="68" t="s">
        <v>211</v>
      </c>
      <c r="L58" s="67" t="s">
        <v>114</v>
      </c>
      <c r="M58" s="67" t="s">
        <v>115</v>
      </c>
      <c r="N58" s="66">
        <v>1</v>
      </c>
      <c r="O58" s="66">
        <v>2</v>
      </c>
      <c r="P58" s="66">
        <f t="shared" si="2"/>
        <v>2</v>
      </c>
      <c r="Q58" s="65" t="str">
        <f t="shared" si="3"/>
        <v>TOLERABLE</v>
      </c>
      <c r="R58" s="22" t="s">
        <v>117</v>
      </c>
      <c r="S58" s="23" t="s">
        <v>104</v>
      </c>
      <c r="T58" s="23"/>
      <c r="U58" s="23" t="s">
        <v>118</v>
      </c>
    </row>
    <row r="59" spans="2:21" ht="60" customHeight="1">
      <c r="B59" s="69"/>
      <c r="C59" s="68"/>
      <c r="D59" s="68"/>
      <c r="E59" s="68"/>
      <c r="F59" s="65"/>
      <c r="G59" s="65"/>
      <c r="H59" s="65"/>
      <c r="I59" s="66"/>
      <c r="J59" s="67"/>
      <c r="K59" s="68"/>
      <c r="L59" s="67"/>
      <c r="M59" s="67"/>
      <c r="N59" s="66"/>
      <c r="O59" s="66"/>
      <c r="P59" s="66"/>
      <c r="Q59" s="65"/>
      <c r="R59" s="58" t="s">
        <v>126</v>
      </c>
      <c r="S59" s="23" t="s">
        <v>104</v>
      </c>
      <c r="T59" s="23"/>
      <c r="U59" s="23" t="s">
        <v>120</v>
      </c>
    </row>
    <row r="60" spans="2:21" ht="60" customHeight="1">
      <c r="B60" s="69"/>
      <c r="C60" s="68" t="s">
        <v>212</v>
      </c>
      <c r="D60" s="68" t="s">
        <v>194</v>
      </c>
      <c r="E60" s="68"/>
      <c r="F60" s="65"/>
      <c r="G60" s="65"/>
      <c r="H60" s="65"/>
      <c r="I60" s="66" t="s">
        <v>112</v>
      </c>
      <c r="J60" s="67" t="s">
        <v>105</v>
      </c>
      <c r="K60" s="68" t="s">
        <v>213</v>
      </c>
      <c r="L60" s="67" t="s">
        <v>214</v>
      </c>
      <c r="M60" s="67" t="s">
        <v>215</v>
      </c>
      <c r="N60" s="66">
        <v>1</v>
      </c>
      <c r="O60" s="66">
        <v>2</v>
      </c>
      <c r="P60" s="66">
        <f t="shared" si="2"/>
        <v>2</v>
      </c>
      <c r="Q60" s="65" t="str">
        <f t="shared" si="3"/>
        <v>TOLERABLE</v>
      </c>
      <c r="R60" s="22" t="s">
        <v>117</v>
      </c>
      <c r="S60" s="23" t="s">
        <v>104</v>
      </c>
      <c r="T60" s="23"/>
      <c r="U60" s="23" t="s">
        <v>118</v>
      </c>
    </row>
    <row r="61" spans="2:21" ht="60" customHeight="1">
      <c r="B61" s="69"/>
      <c r="C61" s="68"/>
      <c r="D61" s="68"/>
      <c r="E61" s="68"/>
      <c r="F61" s="65"/>
      <c r="G61" s="65"/>
      <c r="H61" s="65"/>
      <c r="I61" s="66"/>
      <c r="J61" s="67"/>
      <c r="K61" s="68"/>
      <c r="L61" s="67"/>
      <c r="M61" s="67"/>
      <c r="N61" s="66"/>
      <c r="O61" s="66"/>
      <c r="P61" s="66"/>
      <c r="Q61" s="65"/>
      <c r="R61" s="22" t="s">
        <v>126</v>
      </c>
      <c r="S61" s="23" t="s">
        <v>104</v>
      </c>
      <c r="T61" s="23"/>
      <c r="U61" s="23" t="s">
        <v>120</v>
      </c>
    </row>
    <row r="62" spans="2:21" ht="60" customHeight="1">
      <c r="B62" s="69"/>
      <c r="C62" s="68" t="s">
        <v>216</v>
      </c>
      <c r="D62" s="68" t="s">
        <v>194</v>
      </c>
      <c r="E62" s="68"/>
      <c r="F62" s="65"/>
      <c r="G62" s="65"/>
      <c r="H62" s="65"/>
      <c r="I62" s="66" t="s">
        <v>112</v>
      </c>
      <c r="J62" s="67" t="s">
        <v>105</v>
      </c>
      <c r="K62" s="68" t="s">
        <v>217</v>
      </c>
      <c r="L62" s="67" t="s">
        <v>206</v>
      </c>
      <c r="M62" s="67" t="s">
        <v>218</v>
      </c>
      <c r="N62" s="66">
        <v>2</v>
      </c>
      <c r="O62" s="66">
        <v>2</v>
      </c>
      <c r="P62" s="66">
        <f t="shared" si="2"/>
        <v>4</v>
      </c>
      <c r="Q62" s="65" t="str">
        <f t="shared" si="3"/>
        <v>MODERADO</v>
      </c>
      <c r="R62" s="21" t="s">
        <v>219</v>
      </c>
      <c r="S62" s="23" t="s">
        <v>104</v>
      </c>
      <c r="T62" s="23"/>
      <c r="U62" s="23" t="s">
        <v>118</v>
      </c>
    </row>
    <row r="63" spans="2:21" ht="60" customHeight="1">
      <c r="B63" s="69"/>
      <c r="C63" s="68"/>
      <c r="D63" s="68"/>
      <c r="E63" s="68"/>
      <c r="F63" s="65"/>
      <c r="G63" s="65"/>
      <c r="H63" s="65"/>
      <c r="I63" s="66"/>
      <c r="J63" s="67"/>
      <c r="K63" s="68"/>
      <c r="L63" s="67"/>
      <c r="M63" s="67"/>
      <c r="N63" s="66"/>
      <c r="O63" s="66"/>
      <c r="P63" s="66"/>
      <c r="Q63" s="65"/>
      <c r="R63" s="58" t="s">
        <v>126</v>
      </c>
      <c r="S63" s="23" t="s">
        <v>104</v>
      </c>
      <c r="T63" s="23"/>
      <c r="U63" s="23" t="s">
        <v>120</v>
      </c>
    </row>
    <row r="64" spans="2:21" ht="60" customHeight="1">
      <c r="B64" s="69" t="s">
        <v>220</v>
      </c>
      <c r="C64" s="68" t="s">
        <v>221</v>
      </c>
      <c r="D64" s="68" t="s">
        <v>194</v>
      </c>
      <c r="E64" s="68"/>
      <c r="F64" s="65"/>
      <c r="G64" s="65"/>
      <c r="H64" s="65"/>
      <c r="I64" s="66" t="s">
        <v>104</v>
      </c>
      <c r="J64" s="67" t="s">
        <v>105</v>
      </c>
      <c r="K64" s="67" t="s">
        <v>222</v>
      </c>
      <c r="L64" s="67" t="s">
        <v>114</v>
      </c>
      <c r="M64" s="67" t="s">
        <v>215</v>
      </c>
      <c r="N64" s="66">
        <v>1</v>
      </c>
      <c r="O64" s="66">
        <v>2</v>
      </c>
      <c r="P64" s="66">
        <f t="shared" si="2"/>
        <v>2</v>
      </c>
      <c r="Q64" s="65" t="str">
        <f t="shared" si="3"/>
        <v>TOLERABLE</v>
      </c>
      <c r="R64" s="22" t="s">
        <v>223</v>
      </c>
      <c r="S64" s="23" t="s">
        <v>104</v>
      </c>
      <c r="T64" s="23"/>
      <c r="U64" s="23" t="s">
        <v>110</v>
      </c>
    </row>
    <row r="65" spans="2:21" ht="60" customHeight="1">
      <c r="B65" s="69"/>
      <c r="C65" s="68"/>
      <c r="D65" s="68"/>
      <c r="E65" s="68"/>
      <c r="F65" s="65"/>
      <c r="G65" s="65"/>
      <c r="H65" s="65"/>
      <c r="I65" s="66"/>
      <c r="J65" s="67"/>
      <c r="K65" s="67"/>
      <c r="L65" s="67"/>
      <c r="M65" s="67"/>
      <c r="N65" s="66"/>
      <c r="O65" s="66"/>
      <c r="P65" s="66"/>
      <c r="Q65" s="65"/>
      <c r="R65" s="22" t="s">
        <v>126</v>
      </c>
      <c r="S65" s="23" t="s">
        <v>104</v>
      </c>
      <c r="T65" s="23"/>
      <c r="U65" s="23" t="s">
        <v>120</v>
      </c>
    </row>
    <row r="66" spans="2:21" ht="60" customHeight="1">
      <c r="B66" s="69"/>
      <c r="C66" s="68" t="s">
        <v>224</v>
      </c>
      <c r="D66" s="68" t="s">
        <v>194</v>
      </c>
      <c r="E66" s="68"/>
      <c r="F66" s="65"/>
      <c r="G66" s="65"/>
      <c r="H66" s="65"/>
      <c r="I66" s="66" t="s">
        <v>104</v>
      </c>
      <c r="J66" s="67" t="s">
        <v>105</v>
      </c>
      <c r="K66" s="67" t="s">
        <v>225</v>
      </c>
      <c r="L66" s="67" t="s">
        <v>114</v>
      </c>
      <c r="M66" s="67" t="s">
        <v>215</v>
      </c>
      <c r="N66" s="66">
        <v>1</v>
      </c>
      <c r="O66" s="66">
        <v>2</v>
      </c>
      <c r="P66" s="66">
        <f t="shared" si="2"/>
        <v>2</v>
      </c>
      <c r="Q66" s="65" t="str">
        <f t="shared" si="3"/>
        <v>TOLERABLE</v>
      </c>
      <c r="R66" s="22" t="s">
        <v>226</v>
      </c>
      <c r="S66" s="23" t="s">
        <v>104</v>
      </c>
      <c r="T66" s="23"/>
      <c r="U66" s="23" t="s">
        <v>110</v>
      </c>
    </row>
    <row r="67" spans="2:21" ht="60" customHeight="1">
      <c r="B67" s="69"/>
      <c r="C67" s="68"/>
      <c r="D67" s="68"/>
      <c r="E67" s="68"/>
      <c r="F67" s="65"/>
      <c r="G67" s="65"/>
      <c r="H67" s="65"/>
      <c r="I67" s="66"/>
      <c r="J67" s="67"/>
      <c r="K67" s="67"/>
      <c r="L67" s="67"/>
      <c r="M67" s="67"/>
      <c r="N67" s="66"/>
      <c r="O67" s="66"/>
      <c r="P67" s="66"/>
      <c r="Q67" s="65"/>
      <c r="R67" s="22" t="s">
        <v>160</v>
      </c>
      <c r="S67" s="23" t="s">
        <v>104</v>
      </c>
      <c r="T67" s="23"/>
      <c r="U67" s="23" t="s">
        <v>120</v>
      </c>
    </row>
    <row r="68" spans="2:21" ht="60" customHeight="1">
      <c r="B68" s="69"/>
      <c r="C68" s="18" t="s">
        <v>227</v>
      </c>
      <c r="D68" s="18" t="s">
        <v>194</v>
      </c>
      <c r="E68" s="18"/>
      <c r="F68" s="21"/>
      <c r="G68" s="21"/>
      <c r="H68" s="21"/>
      <c r="I68" s="23" t="s">
        <v>104</v>
      </c>
      <c r="J68" s="22" t="s">
        <v>105</v>
      </c>
      <c r="K68" s="22" t="s">
        <v>228</v>
      </c>
      <c r="L68" s="22" t="s">
        <v>114</v>
      </c>
      <c r="M68" s="22" t="s">
        <v>215</v>
      </c>
      <c r="N68" s="23">
        <v>1</v>
      </c>
      <c r="O68" s="23">
        <v>2</v>
      </c>
      <c r="P68" s="23">
        <f t="shared" si="2"/>
        <v>2</v>
      </c>
      <c r="Q68" s="21" t="str">
        <f t="shared" si="3"/>
        <v>TOLERABLE</v>
      </c>
      <c r="R68" s="22" t="s">
        <v>229</v>
      </c>
      <c r="S68" s="23" t="s">
        <v>104</v>
      </c>
      <c r="T68" s="23"/>
      <c r="U68" s="23" t="s">
        <v>110</v>
      </c>
    </row>
    <row r="69" spans="2:21" ht="60" customHeight="1">
      <c r="B69" s="69"/>
      <c r="C69" s="68" t="s">
        <v>230</v>
      </c>
      <c r="D69" s="68" t="s">
        <v>194</v>
      </c>
      <c r="E69" s="68"/>
      <c r="F69" s="65"/>
      <c r="G69" s="65"/>
      <c r="H69" s="65"/>
      <c r="I69" s="66" t="s">
        <v>104</v>
      </c>
      <c r="J69" s="67" t="s">
        <v>105</v>
      </c>
      <c r="K69" s="67" t="s">
        <v>231</v>
      </c>
      <c r="L69" s="67" t="s">
        <v>232</v>
      </c>
      <c r="M69" s="67" t="s">
        <v>108</v>
      </c>
      <c r="N69" s="66">
        <v>1</v>
      </c>
      <c r="O69" s="66">
        <v>2</v>
      </c>
      <c r="P69" s="66">
        <f t="shared" si="2"/>
        <v>2</v>
      </c>
      <c r="Q69" s="65" t="str">
        <f t="shared" si="3"/>
        <v>TOLERABLE</v>
      </c>
      <c r="R69" s="22" t="s">
        <v>144</v>
      </c>
      <c r="S69" s="23" t="s">
        <v>104</v>
      </c>
      <c r="T69" s="23"/>
      <c r="U69" s="23" t="s">
        <v>110</v>
      </c>
    </row>
    <row r="70" spans="2:21" ht="60" customHeight="1">
      <c r="B70" s="69"/>
      <c r="C70" s="68"/>
      <c r="D70" s="68"/>
      <c r="E70" s="68"/>
      <c r="F70" s="65"/>
      <c r="G70" s="65"/>
      <c r="H70" s="65"/>
      <c r="I70" s="66"/>
      <c r="J70" s="67"/>
      <c r="K70" s="67"/>
      <c r="L70" s="67"/>
      <c r="M70" s="67"/>
      <c r="N70" s="66"/>
      <c r="O70" s="66"/>
      <c r="P70" s="66"/>
      <c r="Q70" s="65"/>
      <c r="R70" s="22" t="s">
        <v>233</v>
      </c>
      <c r="S70" s="23" t="s">
        <v>104</v>
      </c>
      <c r="T70" s="23"/>
      <c r="U70" s="23" t="s">
        <v>120</v>
      </c>
    </row>
    <row r="71" spans="2:21" ht="60" customHeight="1">
      <c r="B71" s="69"/>
      <c r="C71" s="68" t="s">
        <v>234</v>
      </c>
      <c r="D71" s="68" t="s">
        <v>194</v>
      </c>
      <c r="E71" s="68"/>
      <c r="F71" s="65"/>
      <c r="G71" s="65"/>
      <c r="H71" s="65"/>
      <c r="I71" s="66" t="s">
        <v>104</v>
      </c>
      <c r="J71" s="67" t="s">
        <v>105</v>
      </c>
      <c r="K71" s="67" t="s">
        <v>235</v>
      </c>
      <c r="L71" s="67" t="s">
        <v>232</v>
      </c>
      <c r="M71" s="67" t="s">
        <v>108</v>
      </c>
      <c r="N71" s="66">
        <v>1</v>
      </c>
      <c r="O71" s="66">
        <v>2</v>
      </c>
      <c r="P71" s="66">
        <f t="shared" si="2"/>
        <v>2</v>
      </c>
      <c r="Q71" s="65" t="str">
        <f t="shared" si="3"/>
        <v>TOLERABLE</v>
      </c>
      <c r="R71" s="22" t="s">
        <v>154</v>
      </c>
      <c r="S71" s="23" t="s">
        <v>104</v>
      </c>
      <c r="T71" s="23"/>
      <c r="U71" s="23" t="s">
        <v>110</v>
      </c>
    </row>
    <row r="72" spans="2:21" ht="60" customHeight="1">
      <c r="B72" s="69"/>
      <c r="C72" s="68"/>
      <c r="D72" s="68"/>
      <c r="E72" s="68"/>
      <c r="F72" s="65"/>
      <c r="G72" s="65"/>
      <c r="H72" s="65"/>
      <c r="I72" s="66"/>
      <c r="J72" s="67"/>
      <c r="K72" s="67"/>
      <c r="L72" s="67"/>
      <c r="M72" s="67"/>
      <c r="N72" s="66"/>
      <c r="O72" s="66"/>
      <c r="P72" s="66"/>
      <c r="Q72" s="65"/>
      <c r="R72" s="58" t="s">
        <v>155</v>
      </c>
      <c r="S72" s="23" t="s">
        <v>104</v>
      </c>
      <c r="T72" s="23"/>
      <c r="U72" s="23" t="s">
        <v>120</v>
      </c>
    </row>
    <row r="73" spans="2:21" ht="60" customHeight="1">
      <c r="B73" s="69"/>
      <c r="C73" s="68" t="s">
        <v>236</v>
      </c>
      <c r="D73" s="68" t="s">
        <v>194</v>
      </c>
      <c r="E73" s="68"/>
      <c r="F73" s="65"/>
      <c r="G73" s="65"/>
      <c r="H73" s="65"/>
      <c r="I73" s="66" t="s">
        <v>104</v>
      </c>
      <c r="J73" s="67" t="s">
        <v>105</v>
      </c>
      <c r="K73" s="67" t="s">
        <v>237</v>
      </c>
      <c r="L73" s="67" t="s">
        <v>114</v>
      </c>
      <c r="M73" s="67" t="s">
        <v>115</v>
      </c>
      <c r="N73" s="66">
        <v>2</v>
      </c>
      <c r="O73" s="66">
        <v>2</v>
      </c>
      <c r="P73" s="66">
        <f t="shared" si="2"/>
        <v>4</v>
      </c>
      <c r="Q73" s="65" t="str">
        <f t="shared" si="3"/>
        <v>MODERADO</v>
      </c>
      <c r="R73" s="22" t="s">
        <v>154</v>
      </c>
      <c r="S73" s="23" t="s">
        <v>104</v>
      </c>
      <c r="T73" s="23"/>
      <c r="U73" s="23" t="s">
        <v>110</v>
      </c>
    </row>
    <row r="74" spans="2:21" ht="60" customHeight="1">
      <c r="B74" s="69"/>
      <c r="C74" s="68"/>
      <c r="D74" s="68"/>
      <c r="E74" s="68"/>
      <c r="F74" s="65"/>
      <c r="G74" s="65"/>
      <c r="H74" s="65"/>
      <c r="I74" s="66"/>
      <c r="J74" s="67"/>
      <c r="K74" s="67"/>
      <c r="L74" s="67"/>
      <c r="M74" s="67"/>
      <c r="N74" s="66"/>
      <c r="O74" s="66"/>
      <c r="P74" s="66"/>
      <c r="Q74" s="65"/>
      <c r="R74" s="22" t="s">
        <v>126</v>
      </c>
      <c r="S74" s="23" t="s">
        <v>104</v>
      </c>
      <c r="T74" s="23"/>
      <c r="U74" s="23" t="s">
        <v>120</v>
      </c>
    </row>
    <row r="75" spans="2:21" ht="60" customHeight="1">
      <c r="B75" s="69"/>
      <c r="C75" s="68" t="s">
        <v>238</v>
      </c>
      <c r="D75" s="68" t="s">
        <v>194</v>
      </c>
      <c r="E75" s="68"/>
      <c r="F75" s="65"/>
      <c r="G75" s="65"/>
      <c r="H75" s="65"/>
      <c r="I75" s="66" t="s">
        <v>104</v>
      </c>
      <c r="J75" s="67" t="s">
        <v>105</v>
      </c>
      <c r="K75" s="67" t="s">
        <v>239</v>
      </c>
      <c r="L75" s="67" t="s">
        <v>114</v>
      </c>
      <c r="M75" s="67" t="s">
        <v>240</v>
      </c>
      <c r="N75" s="66">
        <v>2</v>
      </c>
      <c r="O75" s="66">
        <v>2</v>
      </c>
      <c r="P75" s="66">
        <f t="shared" si="2"/>
        <v>4</v>
      </c>
      <c r="Q75" s="65" t="str">
        <f t="shared" si="3"/>
        <v>MODERADO</v>
      </c>
      <c r="R75" s="21" t="s">
        <v>241</v>
      </c>
      <c r="S75" s="23" t="s">
        <v>104</v>
      </c>
      <c r="T75" s="23"/>
      <c r="U75" s="23" t="s">
        <v>110</v>
      </c>
    </row>
    <row r="76" spans="2:21" ht="60" customHeight="1">
      <c r="B76" s="69"/>
      <c r="C76" s="68"/>
      <c r="D76" s="68"/>
      <c r="E76" s="68"/>
      <c r="F76" s="65"/>
      <c r="G76" s="65"/>
      <c r="H76" s="65"/>
      <c r="I76" s="66"/>
      <c r="J76" s="67"/>
      <c r="K76" s="67"/>
      <c r="L76" s="67"/>
      <c r="M76" s="67"/>
      <c r="N76" s="66"/>
      <c r="O76" s="66"/>
      <c r="P76" s="66"/>
      <c r="Q76" s="65"/>
      <c r="R76" s="21" t="s">
        <v>159</v>
      </c>
      <c r="S76" s="23" t="s">
        <v>104</v>
      </c>
      <c r="T76" s="23"/>
      <c r="U76" s="23" t="s">
        <v>242</v>
      </c>
    </row>
    <row r="77" spans="2:21" ht="60" customHeight="1">
      <c r="B77" s="69"/>
      <c r="C77" s="68"/>
      <c r="D77" s="68"/>
      <c r="E77" s="68"/>
      <c r="F77" s="65"/>
      <c r="G77" s="65"/>
      <c r="H77" s="65"/>
      <c r="I77" s="66"/>
      <c r="J77" s="67"/>
      <c r="K77" s="67"/>
      <c r="L77" s="67"/>
      <c r="M77" s="67"/>
      <c r="N77" s="66"/>
      <c r="O77" s="66"/>
      <c r="P77" s="66"/>
      <c r="Q77" s="65"/>
      <c r="R77" s="21" t="s">
        <v>126</v>
      </c>
      <c r="S77" s="23" t="s">
        <v>104</v>
      </c>
      <c r="T77" s="23"/>
      <c r="U77" s="23" t="s">
        <v>120</v>
      </c>
    </row>
    <row r="78" spans="2:21" ht="60" customHeight="1">
      <c r="B78" s="69"/>
      <c r="C78" s="68" t="s">
        <v>243</v>
      </c>
      <c r="D78" s="68" t="s">
        <v>194</v>
      </c>
      <c r="E78" s="68"/>
      <c r="F78" s="65"/>
      <c r="G78" s="65"/>
      <c r="H78" s="65"/>
      <c r="I78" s="66" t="s">
        <v>104</v>
      </c>
      <c r="J78" s="67" t="s">
        <v>105</v>
      </c>
      <c r="K78" s="68" t="s">
        <v>244</v>
      </c>
      <c r="L78" s="67" t="s">
        <v>114</v>
      </c>
      <c r="M78" s="67" t="s">
        <v>240</v>
      </c>
      <c r="N78" s="66">
        <v>2</v>
      </c>
      <c r="O78" s="66">
        <v>2</v>
      </c>
      <c r="P78" s="66">
        <f t="shared" si="2"/>
        <v>4</v>
      </c>
      <c r="Q78" s="65" t="str">
        <f t="shared" si="3"/>
        <v>MODERADO</v>
      </c>
      <c r="R78" s="22" t="s">
        <v>245</v>
      </c>
      <c r="S78" s="23" t="s">
        <v>104</v>
      </c>
      <c r="T78" s="23"/>
      <c r="U78" s="23" t="s">
        <v>110</v>
      </c>
    </row>
    <row r="79" spans="2:21" ht="60" customHeight="1">
      <c r="B79" s="69"/>
      <c r="C79" s="68"/>
      <c r="D79" s="68"/>
      <c r="E79" s="68"/>
      <c r="F79" s="65"/>
      <c r="G79" s="65"/>
      <c r="H79" s="65"/>
      <c r="I79" s="66"/>
      <c r="J79" s="67"/>
      <c r="K79" s="68"/>
      <c r="L79" s="67"/>
      <c r="M79" s="67"/>
      <c r="N79" s="66"/>
      <c r="O79" s="66"/>
      <c r="P79" s="66"/>
      <c r="Q79" s="65"/>
      <c r="R79" s="58" t="s">
        <v>126</v>
      </c>
      <c r="S79" s="23" t="s">
        <v>104</v>
      </c>
      <c r="T79" s="23"/>
      <c r="U79" s="23" t="s">
        <v>120</v>
      </c>
    </row>
    <row r="80" spans="2:21" ht="60" customHeight="1">
      <c r="B80" s="69"/>
      <c r="C80" s="18" t="s">
        <v>246</v>
      </c>
      <c r="D80" s="18" t="s">
        <v>194</v>
      </c>
      <c r="E80" s="18"/>
      <c r="F80" s="21"/>
      <c r="G80" s="21"/>
      <c r="H80" s="21"/>
      <c r="I80" s="23" t="s">
        <v>104</v>
      </c>
      <c r="J80" s="22" t="s">
        <v>105</v>
      </c>
      <c r="K80" s="22" t="s">
        <v>247</v>
      </c>
      <c r="L80" s="22" t="s">
        <v>129</v>
      </c>
      <c r="M80" s="22" t="s">
        <v>248</v>
      </c>
      <c r="N80" s="23">
        <v>2</v>
      </c>
      <c r="O80" s="23">
        <v>4</v>
      </c>
      <c r="P80" s="23">
        <f t="shared" si="2"/>
        <v>8</v>
      </c>
      <c r="Q80" s="21" t="str">
        <f t="shared" si="3"/>
        <v>IMPORTANTE</v>
      </c>
      <c r="R80" s="22" t="s">
        <v>249</v>
      </c>
      <c r="S80" s="23" t="s">
        <v>104</v>
      </c>
      <c r="T80" s="23"/>
      <c r="U80" s="23" t="s">
        <v>110</v>
      </c>
    </row>
    <row r="81" spans="2:21" ht="60" customHeight="1">
      <c r="B81" s="69" t="s">
        <v>250</v>
      </c>
      <c r="C81" s="68" t="s">
        <v>251</v>
      </c>
      <c r="D81" s="68" t="s">
        <v>194</v>
      </c>
      <c r="E81" s="68"/>
      <c r="F81" s="65"/>
      <c r="G81" s="65"/>
      <c r="H81" s="65"/>
      <c r="I81" s="67" t="s">
        <v>104</v>
      </c>
      <c r="J81" s="67" t="s">
        <v>105</v>
      </c>
      <c r="K81" s="68" t="s">
        <v>252</v>
      </c>
      <c r="L81" s="67" t="s">
        <v>232</v>
      </c>
      <c r="M81" s="67" t="s">
        <v>108</v>
      </c>
      <c r="N81" s="66">
        <v>1</v>
      </c>
      <c r="O81" s="66">
        <v>2</v>
      </c>
      <c r="P81" s="66">
        <f t="shared" si="2"/>
        <v>2</v>
      </c>
      <c r="Q81" s="65" t="str">
        <f t="shared" si="3"/>
        <v>TOLERABLE</v>
      </c>
      <c r="R81" s="22" t="s">
        <v>154</v>
      </c>
      <c r="S81" s="23" t="s">
        <v>104</v>
      </c>
      <c r="T81" s="23"/>
      <c r="U81" s="23" t="s">
        <v>110</v>
      </c>
    </row>
    <row r="82" spans="2:21" ht="60" customHeight="1">
      <c r="B82" s="69"/>
      <c r="C82" s="68"/>
      <c r="D82" s="68"/>
      <c r="E82" s="68"/>
      <c r="F82" s="65"/>
      <c r="G82" s="65"/>
      <c r="H82" s="65"/>
      <c r="I82" s="67"/>
      <c r="J82" s="67"/>
      <c r="K82" s="68"/>
      <c r="L82" s="67"/>
      <c r="M82" s="67"/>
      <c r="N82" s="66"/>
      <c r="O82" s="66"/>
      <c r="P82" s="66"/>
      <c r="Q82" s="65"/>
      <c r="R82" s="22" t="s">
        <v>117</v>
      </c>
      <c r="S82" s="23" t="s">
        <v>104</v>
      </c>
      <c r="T82" s="23"/>
      <c r="U82" s="23" t="s">
        <v>118</v>
      </c>
    </row>
    <row r="83" spans="2:21" ht="60" customHeight="1">
      <c r="B83" s="69"/>
      <c r="C83" s="68"/>
      <c r="D83" s="68"/>
      <c r="E83" s="68"/>
      <c r="F83" s="65"/>
      <c r="G83" s="65"/>
      <c r="H83" s="65"/>
      <c r="I83" s="67"/>
      <c r="J83" s="67"/>
      <c r="K83" s="68"/>
      <c r="L83" s="67"/>
      <c r="M83" s="67"/>
      <c r="N83" s="66"/>
      <c r="O83" s="66"/>
      <c r="P83" s="66"/>
      <c r="Q83" s="65"/>
      <c r="R83" s="58" t="s">
        <v>126</v>
      </c>
      <c r="S83" s="23" t="s">
        <v>104</v>
      </c>
      <c r="T83" s="23"/>
      <c r="U83" s="23" t="s">
        <v>120</v>
      </c>
    </row>
    <row r="84" spans="2:21" ht="60" customHeight="1">
      <c r="B84" s="69"/>
      <c r="C84" s="68" t="s">
        <v>253</v>
      </c>
      <c r="D84" s="68" t="s">
        <v>194</v>
      </c>
      <c r="E84" s="68"/>
      <c r="F84" s="65"/>
      <c r="G84" s="65"/>
      <c r="H84" s="65"/>
      <c r="I84" s="66" t="s">
        <v>112</v>
      </c>
      <c r="J84" s="67" t="s">
        <v>105</v>
      </c>
      <c r="K84" s="68" t="s">
        <v>254</v>
      </c>
      <c r="L84" s="67" t="s">
        <v>114</v>
      </c>
      <c r="M84" s="67" t="s">
        <v>240</v>
      </c>
      <c r="N84" s="66">
        <v>1</v>
      </c>
      <c r="O84" s="66">
        <v>2</v>
      </c>
      <c r="P84" s="66">
        <f t="shared" si="2"/>
        <v>2</v>
      </c>
      <c r="Q84" s="65" t="str">
        <f t="shared" si="3"/>
        <v>TOLERABLE</v>
      </c>
      <c r="R84" s="22" t="s">
        <v>255</v>
      </c>
      <c r="S84" s="23" t="s">
        <v>104</v>
      </c>
      <c r="T84" s="23"/>
      <c r="U84" s="23" t="s">
        <v>110</v>
      </c>
    </row>
    <row r="85" spans="2:21" ht="60" customHeight="1">
      <c r="B85" s="69"/>
      <c r="C85" s="68"/>
      <c r="D85" s="68"/>
      <c r="E85" s="68"/>
      <c r="F85" s="65"/>
      <c r="G85" s="65"/>
      <c r="H85" s="65"/>
      <c r="I85" s="66"/>
      <c r="J85" s="67"/>
      <c r="K85" s="68"/>
      <c r="L85" s="67"/>
      <c r="M85" s="67"/>
      <c r="N85" s="66"/>
      <c r="O85" s="66"/>
      <c r="P85" s="66"/>
      <c r="Q85" s="65"/>
      <c r="R85" s="58" t="s">
        <v>256</v>
      </c>
      <c r="S85" s="23" t="s">
        <v>104</v>
      </c>
      <c r="T85" s="23"/>
      <c r="U85" s="23" t="s">
        <v>118</v>
      </c>
    </row>
    <row r="86" spans="2:21" ht="60" customHeight="1">
      <c r="B86" s="69"/>
      <c r="C86" s="68"/>
      <c r="D86" s="68"/>
      <c r="E86" s="68"/>
      <c r="F86" s="65"/>
      <c r="G86" s="65"/>
      <c r="H86" s="65"/>
      <c r="I86" s="66"/>
      <c r="J86" s="67"/>
      <c r="K86" s="68"/>
      <c r="L86" s="67"/>
      <c r="M86" s="67"/>
      <c r="N86" s="66"/>
      <c r="O86" s="66"/>
      <c r="P86" s="66"/>
      <c r="Q86" s="65"/>
      <c r="R86" s="58" t="s">
        <v>126</v>
      </c>
      <c r="S86" s="23" t="s">
        <v>104</v>
      </c>
      <c r="T86" s="23"/>
      <c r="U86" s="23" t="s">
        <v>120</v>
      </c>
    </row>
    <row r="87" spans="2:21" ht="60" customHeight="1">
      <c r="B87" s="69"/>
      <c r="C87" s="68" t="s">
        <v>257</v>
      </c>
      <c r="D87" s="68" t="s">
        <v>194</v>
      </c>
      <c r="E87" s="68"/>
      <c r="F87" s="65"/>
      <c r="G87" s="65"/>
      <c r="H87" s="65"/>
      <c r="I87" s="66" t="s">
        <v>112</v>
      </c>
      <c r="J87" s="67" t="s">
        <v>105</v>
      </c>
      <c r="K87" s="67" t="s">
        <v>258</v>
      </c>
      <c r="L87" s="67" t="s">
        <v>114</v>
      </c>
      <c r="M87" s="67" t="s">
        <v>240</v>
      </c>
      <c r="N87" s="66">
        <v>2</v>
      </c>
      <c r="O87" s="66">
        <v>2</v>
      </c>
      <c r="P87" s="66">
        <f t="shared" si="2"/>
        <v>4</v>
      </c>
      <c r="Q87" s="65" t="str">
        <f t="shared" si="3"/>
        <v>MODERADO</v>
      </c>
      <c r="R87" s="22" t="s">
        <v>154</v>
      </c>
      <c r="S87" s="23" t="s">
        <v>104</v>
      </c>
      <c r="T87" s="23"/>
      <c r="U87" s="23" t="s">
        <v>110</v>
      </c>
    </row>
    <row r="88" spans="2:21" ht="60" customHeight="1">
      <c r="B88" s="69"/>
      <c r="C88" s="68"/>
      <c r="D88" s="68"/>
      <c r="E88" s="68"/>
      <c r="F88" s="65"/>
      <c r="G88" s="65"/>
      <c r="H88" s="65"/>
      <c r="I88" s="66"/>
      <c r="J88" s="67"/>
      <c r="K88" s="67"/>
      <c r="L88" s="67"/>
      <c r="M88" s="67"/>
      <c r="N88" s="66"/>
      <c r="O88" s="66"/>
      <c r="P88" s="66"/>
      <c r="Q88" s="65"/>
      <c r="R88" s="22" t="s">
        <v>259</v>
      </c>
      <c r="S88" s="23" t="s">
        <v>104</v>
      </c>
      <c r="T88" s="23"/>
      <c r="U88" s="23" t="s">
        <v>118</v>
      </c>
    </row>
    <row r="89" spans="2:21" ht="60" customHeight="1">
      <c r="B89" s="69"/>
      <c r="C89" s="68"/>
      <c r="D89" s="68"/>
      <c r="E89" s="68"/>
      <c r="F89" s="65"/>
      <c r="G89" s="65"/>
      <c r="H89" s="65"/>
      <c r="I89" s="66"/>
      <c r="J89" s="67"/>
      <c r="K89" s="67"/>
      <c r="L89" s="67"/>
      <c r="M89" s="67"/>
      <c r="N89" s="66"/>
      <c r="O89" s="66"/>
      <c r="P89" s="66"/>
      <c r="Q89" s="65"/>
      <c r="R89" s="58" t="s">
        <v>126</v>
      </c>
      <c r="S89" s="23" t="s">
        <v>104</v>
      </c>
      <c r="T89" s="23"/>
      <c r="U89" s="23" t="s">
        <v>260</v>
      </c>
    </row>
    <row r="90" spans="2:21" ht="60" customHeight="1">
      <c r="B90" s="69" t="s">
        <v>261</v>
      </c>
      <c r="C90" s="68" t="s">
        <v>262</v>
      </c>
      <c r="D90" s="68" t="s">
        <v>194</v>
      </c>
      <c r="E90" s="68"/>
      <c r="F90" s="65"/>
      <c r="G90" s="65"/>
      <c r="H90" s="65"/>
      <c r="I90" s="66" t="s">
        <v>104</v>
      </c>
      <c r="J90" s="67" t="s">
        <v>105</v>
      </c>
      <c r="K90" s="67" t="s">
        <v>263</v>
      </c>
      <c r="L90" s="67" t="s">
        <v>114</v>
      </c>
      <c r="M90" s="67" t="s">
        <v>240</v>
      </c>
      <c r="N90" s="66">
        <v>2</v>
      </c>
      <c r="O90" s="66">
        <v>2</v>
      </c>
      <c r="P90" s="66">
        <f t="shared" si="2"/>
        <v>4</v>
      </c>
      <c r="Q90" s="65" t="str">
        <f t="shared" si="3"/>
        <v>MODERADO</v>
      </c>
      <c r="R90" s="22" t="s">
        <v>154</v>
      </c>
      <c r="S90" s="23" t="s">
        <v>104</v>
      </c>
      <c r="T90" s="23"/>
      <c r="U90" s="23" t="s">
        <v>110</v>
      </c>
    </row>
    <row r="91" spans="2:21" ht="60" customHeight="1">
      <c r="B91" s="69"/>
      <c r="C91" s="68"/>
      <c r="D91" s="68"/>
      <c r="E91" s="68"/>
      <c r="F91" s="65"/>
      <c r="G91" s="65"/>
      <c r="H91" s="65"/>
      <c r="I91" s="66"/>
      <c r="J91" s="67"/>
      <c r="K91" s="67"/>
      <c r="L91" s="67"/>
      <c r="M91" s="67"/>
      <c r="N91" s="66"/>
      <c r="O91" s="66"/>
      <c r="P91" s="66"/>
      <c r="Q91" s="65"/>
      <c r="R91" s="22" t="s">
        <v>256</v>
      </c>
      <c r="S91" s="23" t="s">
        <v>104</v>
      </c>
      <c r="T91" s="23"/>
      <c r="U91" s="23" t="s">
        <v>264</v>
      </c>
    </row>
    <row r="92" spans="2:21" ht="60" customHeight="1">
      <c r="B92" s="69"/>
      <c r="C92" s="68"/>
      <c r="D92" s="68"/>
      <c r="E92" s="68"/>
      <c r="F92" s="65"/>
      <c r="G92" s="65"/>
      <c r="H92" s="65"/>
      <c r="I92" s="66"/>
      <c r="J92" s="67"/>
      <c r="K92" s="67"/>
      <c r="L92" s="67"/>
      <c r="M92" s="67"/>
      <c r="N92" s="66"/>
      <c r="O92" s="66"/>
      <c r="P92" s="66"/>
      <c r="Q92" s="65"/>
      <c r="R92" s="58" t="s">
        <v>126</v>
      </c>
      <c r="S92" s="23" t="s">
        <v>104</v>
      </c>
      <c r="T92" s="23"/>
      <c r="U92" s="23" t="s">
        <v>260</v>
      </c>
    </row>
    <row r="93" spans="2:21" ht="60" customHeight="1">
      <c r="B93" s="69"/>
      <c r="C93" s="68" t="s">
        <v>265</v>
      </c>
      <c r="D93" s="68" t="s">
        <v>194</v>
      </c>
      <c r="E93" s="68"/>
      <c r="F93" s="65"/>
      <c r="G93" s="65"/>
      <c r="H93" s="65"/>
      <c r="I93" s="66" t="s">
        <v>104</v>
      </c>
      <c r="J93" s="67" t="s">
        <v>105</v>
      </c>
      <c r="K93" s="68" t="s">
        <v>266</v>
      </c>
      <c r="L93" s="67" t="s">
        <v>267</v>
      </c>
      <c r="M93" s="67" t="s">
        <v>240</v>
      </c>
      <c r="N93" s="66">
        <v>2</v>
      </c>
      <c r="O93" s="66">
        <v>2</v>
      </c>
      <c r="P93" s="66">
        <f t="shared" si="2"/>
        <v>4</v>
      </c>
      <c r="Q93" s="65" t="str">
        <f t="shared" si="3"/>
        <v>MODERADO</v>
      </c>
      <c r="R93" s="22" t="s">
        <v>268</v>
      </c>
      <c r="S93" s="23" t="s">
        <v>104</v>
      </c>
      <c r="T93" s="23"/>
      <c r="U93" s="23" t="s">
        <v>110</v>
      </c>
    </row>
    <row r="94" spans="2:21" ht="60" customHeight="1">
      <c r="B94" s="69"/>
      <c r="C94" s="68"/>
      <c r="D94" s="68"/>
      <c r="E94" s="68"/>
      <c r="F94" s="65"/>
      <c r="G94" s="65"/>
      <c r="H94" s="65"/>
      <c r="I94" s="66"/>
      <c r="J94" s="67"/>
      <c r="K94" s="68"/>
      <c r="L94" s="67"/>
      <c r="M94" s="67"/>
      <c r="N94" s="66"/>
      <c r="O94" s="66"/>
      <c r="P94" s="66"/>
      <c r="Q94" s="65"/>
      <c r="R94" s="22" t="s">
        <v>256</v>
      </c>
      <c r="S94" s="23" t="s">
        <v>104</v>
      </c>
      <c r="T94" s="23"/>
      <c r="U94" s="23" t="s">
        <v>264</v>
      </c>
    </row>
    <row r="95" spans="2:21" ht="60" customHeight="1">
      <c r="B95" s="69"/>
      <c r="C95" s="68"/>
      <c r="D95" s="68"/>
      <c r="E95" s="68"/>
      <c r="F95" s="65"/>
      <c r="G95" s="65"/>
      <c r="H95" s="65"/>
      <c r="I95" s="66"/>
      <c r="J95" s="67"/>
      <c r="K95" s="68"/>
      <c r="L95" s="67"/>
      <c r="M95" s="67"/>
      <c r="N95" s="66"/>
      <c r="O95" s="66"/>
      <c r="P95" s="66"/>
      <c r="Q95" s="65"/>
      <c r="R95" s="58" t="s">
        <v>126</v>
      </c>
      <c r="S95" s="23" t="s">
        <v>104</v>
      </c>
      <c r="T95" s="23"/>
      <c r="U95" s="23" t="s">
        <v>260</v>
      </c>
    </row>
    <row r="96" spans="2:21" ht="60" customHeight="1">
      <c r="B96" s="69"/>
      <c r="C96" s="68" t="s">
        <v>269</v>
      </c>
      <c r="D96" s="68" t="s">
        <v>194</v>
      </c>
      <c r="E96" s="68"/>
      <c r="F96" s="65"/>
      <c r="G96" s="65"/>
      <c r="H96" s="65"/>
      <c r="I96" s="66" t="s">
        <v>104</v>
      </c>
      <c r="J96" s="67" t="s">
        <v>105</v>
      </c>
      <c r="K96" s="67" t="s">
        <v>270</v>
      </c>
      <c r="L96" s="67" t="s">
        <v>232</v>
      </c>
      <c r="M96" s="67" t="s">
        <v>108</v>
      </c>
      <c r="N96" s="66">
        <v>1</v>
      </c>
      <c r="O96" s="66">
        <v>2</v>
      </c>
      <c r="P96" s="66">
        <f t="shared" si="2"/>
        <v>2</v>
      </c>
      <c r="Q96" s="65" t="str">
        <f t="shared" si="3"/>
        <v>TOLERABLE</v>
      </c>
      <c r="R96" s="22" t="s">
        <v>154</v>
      </c>
      <c r="S96" s="23" t="s">
        <v>104</v>
      </c>
      <c r="T96" s="23"/>
      <c r="U96" s="23" t="s">
        <v>110</v>
      </c>
    </row>
    <row r="97" spans="2:21" ht="60" customHeight="1">
      <c r="B97" s="69"/>
      <c r="C97" s="68"/>
      <c r="D97" s="68"/>
      <c r="E97" s="68"/>
      <c r="F97" s="65"/>
      <c r="G97" s="65"/>
      <c r="H97" s="65"/>
      <c r="I97" s="66"/>
      <c r="J97" s="67"/>
      <c r="K97" s="67"/>
      <c r="L97" s="67"/>
      <c r="M97" s="67"/>
      <c r="N97" s="66"/>
      <c r="O97" s="66"/>
      <c r="P97" s="66"/>
      <c r="Q97" s="65"/>
      <c r="R97" s="22" t="s">
        <v>256</v>
      </c>
      <c r="S97" s="23" t="s">
        <v>104</v>
      </c>
      <c r="T97" s="23"/>
      <c r="U97" s="23" t="s">
        <v>264</v>
      </c>
    </row>
    <row r="98" spans="2:21" ht="60" customHeight="1">
      <c r="B98" s="69"/>
      <c r="C98" s="68"/>
      <c r="D98" s="68"/>
      <c r="E98" s="68"/>
      <c r="F98" s="65"/>
      <c r="G98" s="65"/>
      <c r="H98" s="65"/>
      <c r="I98" s="66"/>
      <c r="J98" s="67"/>
      <c r="K98" s="67"/>
      <c r="L98" s="67"/>
      <c r="M98" s="67"/>
      <c r="N98" s="66"/>
      <c r="O98" s="66"/>
      <c r="P98" s="66"/>
      <c r="Q98" s="65"/>
      <c r="R98" s="22" t="s">
        <v>155</v>
      </c>
      <c r="S98" s="23" t="s">
        <v>104</v>
      </c>
      <c r="T98" s="23"/>
      <c r="U98" s="23" t="s">
        <v>260</v>
      </c>
    </row>
    <row r="99" spans="2:21" ht="60" customHeight="1">
      <c r="B99" s="69"/>
      <c r="C99" s="65" t="s">
        <v>271</v>
      </c>
      <c r="D99" s="68" t="s">
        <v>194</v>
      </c>
      <c r="E99" s="68"/>
      <c r="F99" s="65"/>
      <c r="G99" s="65"/>
      <c r="H99" s="65"/>
      <c r="I99" s="66" t="s">
        <v>104</v>
      </c>
      <c r="J99" s="67" t="s">
        <v>105</v>
      </c>
      <c r="K99" s="67" t="s">
        <v>272</v>
      </c>
      <c r="L99" s="67" t="s">
        <v>232</v>
      </c>
      <c r="M99" s="67" t="s">
        <v>108</v>
      </c>
      <c r="N99" s="66">
        <v>1</v>
      </c>
      <c r="O99" s="66">
        <v>2</v>
      </c>
      <c r="P99" s="66">
        <f t="shared" si="2"/>
        <v>2</v>
      </c>
      <c r="Q99" s="65" t="str">
        <f t="shared" si="3"/>
        <v>TOLERABLE</v>
      </c>
      <c r="R99" s="22" t="s">
        <v>273</v>
      </c>
      <c r="S99" s="23" t="s">
        <v>104</v>
      </c>
      <c r="T99" s="23"/>
      <c r="U99" s="23" t="s">
        <v>110</v>
      </c>
    </row>
    <row r="100" spans="2:21" ht="60" customHeight="1">
      <c r="B100" s="69"/>
      <c r="C100" s="65"/>
      <c r="D100" s="68"/>
      <c r="E100" s="68"/>
      <c r="F100" s="65"/>
      <c r="G100" s="65"/>
      <c r="H100" s="65"/>
      <c r="I100" s="66"/>
      <c r="J100" s="67"/>
      <c r="K100" s="67"/>
      <c r="L100" s="67"/>
      <c r="M100" s="67"/>
      <c r="N100" s="66"/>
      <c r="O100" s="66"/>
      <c r="P100" s="66"/>
      <c r="Q100" s="65"/>
      <c r="R100" s="22" t="s">
        <v>274</v>
      </c>
      <c r="S100" s="23" t="s">
        <v>104</v>
      </c>
      <c r="T100" s="23"/>
      <c r="U100" s="23" t="s">
        <v>141</v>
      </c>
    </row>
    <row r="101" spans="2:21" ht="60" customHeight="1">
      <c r="B101" s="69"/>
      <c r="C101" s="65"/>
      <c r="D101" s="68"/>
      <c r="E101" s="68"/>
      <c r="F101" s="65"/>
      <c r="G101" s="65"/>
      <c r="H101" s="65"/>
      <c r="I101" s="66"/>
      <c r="J101" s="67"/>
      <c r="K101" s="67"/>
      <c r="L101" s="67"/>
      <c r="M101" s="67"/>
      <c r="N101" s="66"/>
      <c r="O101" s="66"/>
      <c r="P101" s="66"/>
      <c r="Q101" s="65"/>
      <c r="R101" s="22" t="s">
        <v>155</v>
      </c>
      <c r="S101" s="23" t="s">
        <v>104</v>
      </c>
      <c r="T101" s="23"/>
      <c r="U101" s="23" t="s">
        <v>260</v>
      </c>
    </row>
    <row r="102" spans="2:21" ht="60" customHeight="1">
      <c r="B102" s="69" t="s">
        <v>275</v>
      </c>
      <c r="C102" s="68" t="s">
        <v>276</v>
      </c>
      <c r="D102" s="68" t="s">
        <v>194</v>
      </c>
      <c r="E102" s="68"/>
      <c r="F102" s="65"/>
      <c r="G102" s="65"/>
      <c r="H102" s="65"/>
      <c r="I102" s="66" t="s">
        <v>112</v>
      </c>
      <c r="J102" s="67" t="s">
        <v>105</v>
      </c>
      <c r="K102" s="67" t="s">
        <v>277</v>
      </c>
      <c r="L102" s="67" t="s">
        <v>278</v>
      </c>
      <c r="M102" s="67" t="s">
        <v>240</v>
      </c>
      <c r="N102" s="66">
        <v>2</v>
      </c>
      <c r="O102" s="66">
        <v>2</v>
      </c>
      <c r="P102" s="66">
        <f t="shared" si="2"/>
        <v>4</v>
      </c>
      <c r="Q102" s="65" t="str">
        <f t="shared" si="3"/>
        <v>MODERADO</v>
      </c>
      <c r="R102" s="22" t="s">
        <v>279</v>
      </c>
      <c r="S102" s="23" t="s">
        <v>104</v>
      </c>
      <c r="T102" s="23"/>
      <c r="U102" s="23" t="s">
        <v>110</v>
      </c>
    </row>
    <row r="103" spans="2:21" ht="60" customHeight="1">
      <c r="B103" s="69"/>
      <c r="C103" s="68"/>
      <c r="D103" s="68"/>
      <c r="E103" s="68"/>
      <c r="F103" s="65"/>
      <c r="G103" s="65"/>
      <c r="H103" s="65"/>
      <c r="I103" s="66"/>
      <c r="J103" s="67"/>
      <c r="K103" s="67"/>
      <c r="L103" s="67"/>
      <c r="M103" s="67"/>
      <c r="N103" s="66"/>
      <c r="O103" s="66"/>
      <c r="P103" s="66"/>
      <c r="Q103" s="65"/>
      <c r="R103" s="22" t="s">
        <v>280</v>
      </c>
      <c r="S103" s="23" t="s">
        <v>104</v>
      </c>
      <c r="T103" s="23"/>
      <c r="U103" s="23" t="s">
        <v>110</v>
      </c>
    </row>
    <row r="104" spans="2:21" ht="60" customHeight="1">
      <c r="B104" s="69"/>
      <c r="C104" s="68" t="s">
        <v>281</v>
      </c>
      <c r="D104" s="68" t="s">
        <v>194</v>
      </c>
      <c r="E104" s="68"/>
      <c r="F104" s="65"/>
      <c r="G104" s="65"/>
      <c r="H104" s="65"/>
      <c r="I104" s="66" t="s">
        <v>112</v>
      </c>
      <c r="J104" s="67" t="s">
        <v>105</v>
      </c>
      <c r="K104" s="68" t="s">
        <v>282</v>
      </c>
      <c r="L104" s="67" t="s">
        <v>283</v>
      </c>
      <c r="M104" s="67" t="s">
        <v>172</v>
      </c>
      <c r="N104" s="66">
        <v>2</v>
      </c>
      <c r="O104" s="66">
        <v>4</v>
      </c>
      <c r="P104" s="66">
        <f t="shared" si="2"/>
        <v>8</v>
      </c>
      <c r="Q104" s="65" t="str">
        <f t="shared" si="3"/>
        <v>IMPORTANTE</v>
      </c>
      <c r="R104" s="22" t="s">
        <v>173</v>
      </c>
      <c r="S104" s="23" t="s">
        <v>104</v>
      </c>
      <c r="T104" s="23"/>
      <c r="U104" s="23" t="s">
        <v>110</v>
      </c>
    </row>
    <row r="105" spans="2:21" ht="60" customHeight="1">
      <c r="B105" s="69"/>
      <c r="C105" s="68"/>
      <c r="D105" s="68"/>
      <c r="E105" s="68"/>
      <c r="F105" s="65"/>
      <c r="G105" s="65"/>
      <c r="H105" s="65"/>
      <c r="I105" s="66"/>
      <c r="J105" s="67"/>
      <c r="K105" s="68"/>
      <c r="L105" s="67"/>
      <c r="M105" s="67"/>
      <c r="N105" s="66"/>
      <c r="O105" s="66"/>
      <c r="P105" s="66"/>
      <c r="Q105" s="65"/>
      <c r="R105" s="22" t="s">
        <v>256</v>
      </c>
      <c r="S105" s="23" t="s">
        <v>104</v>
      </c>
      <c r="T105" s="23"/>
      <c r="U105" s="23" t="s">
        <v>264</v>
      </c>
    </row>
    <row r="106" spans="2:21" ht="60" customHeight="1">
      <c r="B106" s="69"/>
      <c r="C106" s="18" t="s">
        <v>284</v>
      </c>
      <c r="D106" s="18" t="s">
        <v>194</v>
      </c>
      <c r="E106" s="18"/>
      <c r="F106" s="21"/>
      <c r="G106" s="21"/>
      <c r="H106" s="21"/>
      <c r="I106" s="23" t="s">
        <v>112</v>
      </c>
      <c r="J106" s="22" t="s">
        <v>105</v>
      </c>
      <c r="K106" s="22" t="s">
        <v>285</v>
      </c>
      <c r="L106" s="22" t="s">
        <v>286</v>
      </c>
      <c r="M106" s="22" t="s">
        <v>240</v>
      </c>
      <c r="N106" s="23">
        <v>2</v>
      </c>
      <c r="O106" s="23">
        <v>4</v>
      </c>
      <c r="P106" s="23">
        <f t="shared" si="2"/>
        <v>8</v>
      </c>
      <c r="Q106" s="21" t="str">
        <f t="shared" si="3"/>
        <v>IMPORTANTE</v>
      </c>
      <c r="R106" s="22" t="s">
        <v>154</v>
      </c>
      <c r="S106" s="23" t="s">
        <v>104</v>
      </c>
      <c r="T106" s="23"/>
      <c r="U106" s="23" t="s">
        <v>110</v>
      </c>
    </row>
    <row r="107" spans="2:21" ht="60" customHeight="1">
      <c r="B107" s="69"/>
      <c r="C107" s="68" t="s">
        <v>287</v>
      </c>
      <c r="D107" s="68" t="s">
        <v>194</v>
      </c>
      <c r="E107" s="68"/>
      <c r="F107" s="65"/>
      <c r="G107" s="65"/>
      <c r="H107" s="65"/>
      <c r="I107" s="66" t="s">
        <v>112</v>
      </c>
      <c r="J107" s="67" t="s">
        <v>105</v>
      </c>
      <c r="K107" s="67" t="s">
        <v>288</v>
      </c>
      <c r="L107" s="67" t="s">
        <v>286</v>
      </c>
      <c r="M107" s="67" t="s">
        <v>240</v>
      </c>
      <c r="N107" s="66">
        <v>2</v>
      </c>
      <c r="O107" s="66">
        <v>4</v>
      </c>
      <c r="P107" s="66">
        <f t="shared" si="2"/>
        <v>8</v>
      </c>
      <c r="Q107" s="65" t="str">
        <f t="shared" si="3"/>
        <v>IMPORTANTE</v>
      </c>
      <c r="R107" s="22" t="s">
        <v>154</v>
      </c>
      <c r="S107" s="23" t="s">
        <v>104</v>
      </c>
      <c r="T107" s="23"/>
      <c r="U107" s="23" t="s">
        <v>110</v>
      </c>
    </row>
    <row r="108" spans="2:21" ht="60" customHeight="1">
      <c r="B108" s="69"/>
      <c r="C108" s="68"/>
      <c r="D108" s="68"/>
      <c r="E108" s="68"/>
      <c r="F108" s="65"/>
      <c r="G108" s="65"/>
      <c r="H108" s="65"/>
      <c r="I108" s="66"/>
      <c r="J108" s="67"/>
      <c r="K108" s="67"/>
      <c r="L108" s="67"/>
      <c r="M108" s="67"/>
      <c r="N108" s="66"/>
      <c r="O108" s="66"/>
      <c r="P108" s="66"/>
      <c r="Q108" s="65"/>
      <c r="R108" s="21" t="s">
        <v>160</v>
      </c>
      <c r="S108" s="23" t="s">
        <v>104</v>
      </c>
      <c r="T108" s="23"/>
      <c r="U108" s="23" t="s">
        <v>260</v>
      </c>
    </row>
    <row r="109" spans="2:21" ht="60" customHeight="1">
      <c r="B109" s="69"/>
      <c r="C109" s="68" t="s">
        <v>289</v>
      </c>
      <c r="D109" s="68" t="s">
        <v>194</v>
      </c>
      <c r="E109" s="68"/>
      <c r="F109" s="65"/>
      <c r="G109" s="65"/>
      <c r="H109" s="65"/>
      <c r="I109" s="66" t="s">
        <v>112</v>
      </c>
      <c r="J109" s="67" t="s">
        <v>105</v>
      </c>
      <c r="K109" s="67" t="s">
        <v>177</v>
      </c>
      <c r="L109" s="67" t="s">
        <v>129</v>
      </c>
      <c r="M109" s="67" t="s">
        <v>178</v>
      </c>
      <c r="N109" s="66">
        <v>2</v>
      </c>
      <c r="O109" s="66">
        <v>4</v>
      </c>
      <c r="P109" s="66">
        <f t="shared" si="2"/>
        <v>8</v>
      </c>
      <c r="Q109" s="65" t="str">
        <f t="shared" si="3"/>
        <v>IMPORTANTE</v>
      </c>
      <c r="R109" s="22" t="s">
        <v>290</v>
      </c>
      <c r="S109" s="23" t="s">
        <v>104</v>
      </c>
      <c r="T109" s="23"/>
      <c r="U109" s="23" t="s">
        <v>110</v>
      </c>
    </row>
    <row r="110" spans="2:21" ht="60" customHeight="1">
      <c r="B110" s="69"/>
      <c r="C110" s="68"/>
      <c r="D110" s="68"/>
      <c r="E110" s="68"/>
      <c r="F110" s="65"/>
      <c r="G110" s="65"/>
      <c r="H110" s="65"/>
      <c r="I110" s="66"/>
      <c r="J110" s="67"/>
      <c r="K110" s="67"/>
      <c r="L110" s="67"/>
      <c r="M110" s="67"/>
      <c r="N110" s="66"/>
      <c r="O110" s="66"/>
      <c r="P110" s="66"/>
      <c r="Q110" s="65"/>
      <c r="R110" s="22" t="s">
        <v>291</v>
      </c>
      <c r="S110" s="23" t="s">
        <v>104</v>
      </c>
      <c r="T110" s="23"/>
      <c r="U110" s="23" t="s">
        <v>141</v>
      </c>
    </row>
    <row r="111" spans="2:21" ht="60" customHeight="1">
      <c r="B111" s="69" t="s">
        <v>292</v>
      </c>
      <c r="C111" s="18" t="s">
        <v>293</v>
      </c>
      <c r="D111" s="57" t="s">
        <v>294</v>
      </c>
      <c r="E111" s="57"/>
      <c r="F111" s="21"/>
      <c r="G111" s="21"/>
      <c r="H111" s="21"/>
      <c r="I111" s="23" t="s">
        <v>104</v>
      </c>
      <c r="J111" s="22" t="s">
        <v>105</v>
      </c>
      <c r="K111" s="22" t="s">
        <v>295</v>
      </c>
      <c r="L111" s="22" t="s">
        <v>296</v>
      </c>
      <c r="M111" s="22" t="s">
        <v>297</v>
      </c>
      <c r="N111" s="23">
        <v>2</v>
      </c>
      <c r="O111" s="23">
        <v>2</v>
      </c>
      <c r="P111" s="23">
        <f t="shared" si="2"/>
        <v>4</v>
      </c>
      <c r="Q111" s="21" t="str">
        <f t="shared" si="3"/>
        <v>MODERADO</v>
      </c>
      <c r="R111" s="22" t="s">
        <v>298</v>
      </c>
      <c r="S111" s="23" t="s">
        <v>104</v>
      </c>
      <c r="T111" s="23"/>
      <c r="U111" s="23" t="s">
        <v>110</v>
      </c>
    </row>
    <row r="112" spans="2:21" ht="60" customHeight="1">
      <c r="B112" s="69"/>
      <c r="C112" s="71" t="s">
        <v>299</v>
      </c>
      <c r="D112" s="74" t="s">
        <v>294</v>
      </c>
      <c r="E112" s="74"/>
      <c r="F112" s="77"/>
      <c r="G112" s="77"/>
      <c r="H112" s="77"/>
      <c r="I112" s="80" t="s">
        <v>104</v>
      </c>
      <c r="J112" s="83" t="s">
        <v>105</v>
      </c>
      <c r="K112" s="83" t="s">
        <v>300</v>
      </c>
      <c r="L112" s="22" t="s">
        <v>301</v>
      </c>
      <c r="M112" s="22" t="s">
        <v>302</v>
      </c>
      <c r="N112" s="23">
        <v>4</v>
      </c>
      <c r="O112" s="23">
        <v>4</v>
      </c>
      <c r="P112" s="23">
        <v>16</v>
      </c>
      <c r="Q112" s="21" t="str">
        <f t="shared" si="3"/>
        <v>INTOLERABLE</v>
      </c>
      <c r="R112" s="22" t="s">
        <v>303</v>
      </c>
      <c r="S112" s="23" t="s">
        <v>104</v>
      </c>
      <c r="T112" s="23"/>
      <c r="U112" s="23" t="s">
        <v>120</v>
      </c>
    </row>
    <row r="113" spans="2:21" ht="60" customHeight="1">
      <c r="B113" s="69"/>
      <c r="C113" s="72"/>
      <c r="D113" s="75"/>
      <c r="E113" s="75"/>
      <c r="F113" s="78"/>
      <c r="G113" s="78"/>
      <c r="H113" s="78"/>
      <c r="I113" s="81"/>
      <c r="J113" s="84"/>
      <c r="K113" s="84"/>
      <c r="L113" s="67" t="s">
        <v>304</v>
      </c>
      <c r="M113" s="68" t="s">
        <v>305</v>
      </c>
      <c r="N113" s="66">
        <v>2</v>
      </c>
      <c r="O113" s="66">
        <v>2</v>
      </c>
      <c r="P113" s="66">
        <f t="shared" si="2"/>
        <v>4</v>
      </c>
      <c r="Q113" s="65" t="str">
        <f t="shared" si="3"/>
        <v>MODERADO</v>
      </c>
      <c r="R113" s="22" t="s">
        <v>306</v>
      </c>
      <c r="S113" s="23" t="s">
        <v>104</v>
      </c>
      <c r="T113" s="23"/>
      <c r="U113" s="23" t="s">
        <v>110</v>
      </c>
    </row>
    <row r="114" spans="2:21" ht="60" customHeight="1">
      <c r="B114" s="69"/>
      <c r="C114" s="73"/>
      <c r="D114" s="76"/>
      <c r="E114" s="76"/>
      <c r="F114" s="79"/>
      <c r="G114" s="79"/>
      <c r="H114" s="79"/>
      <c r="I114" s="82"/>
      <c r="J114" s="85"/>
      <c r="K114" s="85"/>
      <c r="L114" s="67"/>
      <c r="M114" s="68"/>
      <c r="N114" s="66"/>
      <c r="O114" s="66"/>
      <c r="P114" s="66"/>
      <c r="Q114" s="65"/>
      <c r="R114" s="58" t="s">
        <v>155</v>
      </c>
      <c r="S114" s="23" t="s">
        <v>104</v>
      </c>
      <c r="T114" s="23"/>
      <c r="U114" s="23" t="s">
        <v>260</v>
      </c>
    </row>
    <row r="115" spans="2:21" ht="60" customHeight="1">
      <c r="B115" s="69"/>
      <c r="C115" s="68" t="s">
        <v>307</v>
      </c>
      <c r="D115" s="70" t="s">
        <v>294</v>
      </c>
      <c r="E115" s="70"/>
      <c r="F115" s="65"/>
      <c r="G115" s="65"/>
      <c r="H115" s="65"/>
      <c r="I115" s="66" t="s">
        <v>104</v>
      </c>
      <c r="J115" s="67" t="s">
        <v>105</v>
      </c>
      <c r="K115" s="68" t="s">
        <v>308</v>
      </c>
      <c r="L115" s="67" t="s">
        <v>304</v>
      </c>
      <c r="M115" s="68" t="s">
        <v>309</v>
      </c>
      <c r="N115" s="66">
        <v>2</v>
      </c>
      <c r="O115" s="66">
        <v>2</v>
      </c>
      <c r="P115" s="66">
        <f t="shared" si="2"/>
        <v>4</v>
      </c>
      <c r="Q115" s="65" t="str">
        <f t="shared" si="3"/>
        <v>MODERADO</v>
      </c>
      <c r="R115" s="21" t="s">
        <v>310</v>
      </c>
      <c r="S115" s="23" t="s">
        <v>104</v>
      </c>
      <c r="T115" s="23"/>
      <c r="U115" s="23" t="s">
        <v>110</v>
      </c>
    </row>
    <row r="116" spans="2:21" ht="60" customHeight="1">
      <c r="B116" s="69"/>
      <c r="C116" s="68"/>
      <c r="D116" s="70"/>
      <c r="E116" s="70"/>
      <c r="F116" s="65"/>
      <c r="G116" s="65"/>
      <c r="H116" s="65"/>
      <c r="I116" s="66"/>
      <c r="J116" s="67"/>
      <c r="K116" s="68"/>
      <c r="L116" s="67"/>
      <c r="M116" s="68"/>
      <c r="N116" s="66"/>
      <c r="O116" s="66"/>
      <c r="P116" s="66"/>
      <c r="Q116" s="65"/>
      <c r="R116" s="58" t="s">
        <v>155</v>
      </c>
      <c r="S116" s="23" t="s">
        <v>104</v>
      </c>
      <c r="T116" s="23"/>
      <c r="U116" s="23" t="s">
        <v>260</v>
      </c>
    </row>
    <row r="117" spans="2:21" ht="60" customHeight="1">
      <c r="B117" s="69" t="s">
        <v>311</v>
      </c>
      <c r="C117" s="68" t="s">
        <v>312</v>
      </c>
      <c r="D117" s="70" t="s">
        <v>294</v>
      </c>
      <c r="E117" s="70"/>
      <c r="F117" s="65"/>
      <c r="G117" s="65"/>
      <c r="H117" s="65"/>
      <c r="I117" s="66" t="s">
        <v>104</v>
      </c>
      <c r="J117" s="67" t="s">
        <v>105</v>
      </c>
      <c r="K117" s="67" t="s">
        <v>313</v>
      </c>
      <c r="L117" s="67" t="s">
        <v>304</v>
      </c>
      <c r="M117" s="68" t="s">
        <v>314</v>
      </c>
      <c r="N117" s="66">
        <v>2</v>
      </c>
      <c r="O117" s="66">
        <v>2</v>
      </c>
      <c r="P117" s="66">
        <f t="shared" si="2"/>
        <v>4</v>
      </c>
      <c r="Q117" s="65" t="str">
        <f t="shared" si="3"/>
        <v>MODERADO</v>
      </c>
      <c r="R117" s="22" t="s">
        <v>306</v>
      </c>
      <c r="S117" s="23" t="s">
        <v>104</v>
      </c>
      <c r="T117" s="23"/>
      <c r="U117" s="23" t="s">
        <v>110</v>
      </c>
    </row>
    <row r="118" spans="2:21" ht="60" customHeight="1">
      <c r="B118" s="69"/>
      <c r="C118" s="68"/>
      <c r="D118" s="70"/>
      <c r="E118" s="70"/>
      <c r="F118" s="65"/>
      <c r="G118" s="65"/>
      <c r="H118" s="65"/>
      <c r="I118" s="66"/>
      <c r="J118" s="67"/>
      <c r="K118" s="67"/>
      <c r="L118" s="67"/>
      <c r="M118" s="68"/>
      <c r="N118" s="66"/>
      <c r="O118" s="66"/>
      <c r="P118" s="66"/>
      <c r="Q118" s="65"/>
      <c r="R118" s="58" t="s">
        <v>155</v>
      </c>
      <c r="S118" s="23" t="s">
        <v>104</v>
      </c>
      <c r="T118" s="23"/>
      <c r="U118" s="23" t="s">
        <v>120</v>
      </c>
    </row>
    <row r="119" spans="2:21" ht="60" customHeight="1">
      <c r="B119" s="69"/>
      <c r="C119" s="68" t="s">
        <v>315</v>
      </c>
      <c r="D119" s="70" t="s">
        <v>294</v>
      </c>
      <c r="E119" s="70"/>
      <c r="F119" s="65"/>
      <c r="G119" s="65"/>
      <c r="H119" s="65"/>
      <c r="I119" s="66" t="s">
        <v>104</v>
      </c>
      <c r="J119" s="67" t="s">
        <v>105</v>
      </c>
      <c r="K119" s="67" t="s">
        <v>313</v>
      </c>
      <c r="L119" s="67" t="s">
        <v>304</v>
      </c>
      <c r="M119" s="68" t="s">
        <v>305</v>
      </c>
      <c r="N119" s="66">
        <v>2</v>
      </c>
      <c r="O119" s="66">
        <v>2</v>
      </c>
      <c r="P119" s="66">
        <f t="shared" si="2"/>
        <v>4</v>
      </c>
      <c r="Q119" s="65" t="str">
        <f t="shared" si="3"/>
        <v>MODERADO</v>
      </c>
      <c r="R119" s="22" t="s">
        <v>306</v>
      </c>
      <c r="S119" s="23" t="s">
        <v>104</v>
      </c>
      <c r="T119" s="23"/>
      <c r="U119" s="23" t="s">
        <v>110</v>
      </c>
    </row>
    <row r="120" spans="2:21" ht="60" customHeight="1">
      <c r="B120" s="69"/>
      <c r="C120" s="68"/>
      <c r="D120" s="70"/>
      <c r="E120" s="70"/>
      <c r="F120" s="65"/>
      <c r="G120" s="65"/>
      <c r="H120" s="65"/>
      <c r="I120" s="66"/>
      <c r="J120" s="67"/>
      <c r="K120" s="67"/>
      <c r="L120" s="67"/>
      <c r="M120" s="68"/>
      <c r="N120" s="66"/>
      <c r="O120" s="66"/>
      <c r="P120" s="66"/>
      <c r="Q120" s="65"/>
      <c r="R120" s="58" t="s">
        <v>155</v>
      </c>
      <c r="S120" s="23" t="s">
        <v>104</v>
      </c>
      <c r="T120" s="23"/>
      <c r="U120" s="23" t="s">
        <v>120</v>
      </c>
    </row>
    <row r="121" spans="2:21" ht="60" customHeight="1">
      <c r="B121" s="69"/>
      <c r="C121" s="68" t="s">
        <v>316</v>
      </c>
      <c r="D121" s="70" t="s">
        <v>294</v>
      </c>
      <c r="E121" s="70"/>
      <c r="F121" s="65"/>
      <c r="G121" s="65"/>
      <c r="H121" s="65"/>
      <c r="I121" s="66" t="s">
        <v>104</v>
      </c>
      <c r="J121" s="67" t="s">
        <v>105</v>
      </c>
      <c r="K121" s="67" t="s">
        <v>313</v>
      </c>
      <c r="L121" s="67" t="s">
        <v>304</v>
      </c>
      <c r="M121" s="67" t="s">
        <v>317</v>
      </c>
      <c r="N121" s="66">
        <v>2</v>
      </c>
      <c r="O121" s="66">
        <v>2</v>
      </c>
      <c r="P121" s="66">
        <f t="shared" si="2"/>
        <v>4</v>
      </c>
      <c r="Q121" s="65" t="str">
        <f t="shared" si="3"/>
        <v>MODERADO</v>
      </c>
      <c r="R121" s="22" t="s">
        <v>306</v>
      </c>
      <c r="S121" s="23" t="s">
        <v>104</v>
      </c>
      <c r="T121" s="23"/>
      <c r="U121" s="23" t="s">
        <v>110</v>
      </c>
    </row>
    <row r="122" spans="2:21" ht="60" customHeight="1">
      <c r="B122" s="69"/>
      <c r="C122" s="68"/>
      <c r="D122" s="70"/>
      <c r="E122" s="70"/>
      <c r="F122" s="65"/>
      <c r="G122" s="65"/>
      <c r="H122" s="65"/>
      <c r="I122" s="66"/>
      <c r="J122" s="67"/>
      <c r="K122" s="67"/>
      <c r="L122" s="67"/>
      <c r="M122" s="67"/>
      <c r="N122" s="66"/>
      <c r="O122" s="66"/>
      <c r="P122" s="66"/>
      <c r="Q122" s="65"/>
      <c r="R122" s="58" t="s">
        <v>155</v>
      </c>
      <c r="S122" s="23" t="s">
        <v>104</v>
      </c>
      <c r="T122" s="23"/>
      <c r="U122" s="23" t="s">
        <v>120</v>
      </c>
    </row>
    <row r="123" spans="2:21" ht="60" customHeight="1">
      <c r="B123" s="69"/>
      <c r="C123" s="68" t="s">
        <v>318</v>
      </c>
      <c r="D123" s="70" t="s">
        <v>294</v>
      </c>
      <c r="E123" s="70"/>
      <c r="F123" s="65"/>
      <c r="G123" s="65"/>
      <c r="H123" s="65"/>
      <c r="I123" s="66" t="s">
        <v>104</v>
      </c>
      <c r="J123" s="67" t="s">
        <v>105</v>
      </c>
      <c r="K123" s="67" t="s">
        <v>313</v>
      </c>
      <c r="L123" s="67" t="s">
        <v>304</v>
      </c>
      <c r="M123" s="68" t="s">
        <v>319</v>
      </c>
      <c r="N123" s="66">
        <v>2</v>
      </c>
      <c r="O123" s="66">
        <v>4</v>
      </c>
      <c r="P123" s="66">
        <f t="shared" si="2"/>
        <v>8</v>
      </c>
      <c r="Q123" s="65" t="str">
        <f t="shared" si="3"/>
        <v>IMPORTANTE</v>
      </c>
      <c r="R123" s="22" t="s">
        <v>306</v>
      </c>
      <c r="S123" s="23" t="s">
        <v>104</v>
      </c>
      <c r="T123" s="23"/>
      <c r="U123" s="23" t="s">
        <v>110</v>
      </c>
    </row>
    <row r="124" spans="2:21" ht="60" customHeight="1">
      <c r="B124" s="69"/>
      <c r="C124" s="68"/>
      <c r="D124" s="70"/>
      <c r="E124" s="70"/>
      <c r="F124" s="65"/>
      <c r="G124" s="65"/>
      <c r="H124" s="65"/>
      <c r="I124" s="66"/>
      <c r="J124" s="67"/>
      <c r="K124" s="67"/>
      <c r="L124" s="67"/>
      <c r="M124" s="68"/>
      <c r="N124" s="66"/>
      <c r="O124" s="66"/>
      <c r="P124" s="66"/>
      <c r="Q124" s="65"/>
      <c r="R124" s="58" t="s">
        <v>155</v>
      </c>
      <c r="S124" s="23" t="s">
        <v>104</v>
      </c>
      <c r="T124" s="23"/>
      <c r="U124" s="23" t="s">
        <v>120</v>
      </c>
    </row>
    <row r="125" spans="2:21" ht="60" customHeight="1">
      <c r="B125" s="69" t="s">
        <v>320</v>
      </c>
      <c r="C125" s="68" t="s">
        <v>321</v>
      </c>
      <c r="D125" s="98" t="s">
        <v>322</v>
      </c>
      <c r="E125" s="98"/>
      <c r="F125" s="65"/>
      <c r="G125" s="65"/>
      <c r="H125" s="65"/>
      <c r="I125" s="66" t="s">
        <v>112</v>
      </c>
      <c r="J125" s="67" t="s">
        <v>323</v>
      </c>
      <c r="K125" s="67" t="s">
        <v>324</v>
      </c>
      <c r="L125" s="67" t="s">
        <v>325</v>
      </c>
      <c r="M125" s="67" t="s">
        <v>326</v>
      </c>
      <c r="N125" s="66">
        <v>2</v>
      </c>
      <c r="O125" s="66">
        <v>8</v>
      </c>
      <c r="P125" s="66">
        <f t="shared" si="2"/>
        <v>16</v>
      </c>
      <c r="Q125" s="65" t="str">
        <f t="shared" si="3"/>
        <v>INTOLERABLE</v>
      </c>
      <c r="R125" s="22" t="s">
        <v>173</v>
      </c>
      <c r="S125" s="23" t="s">
        <v>104</v>
      </c>
      <c r="T125" s="23"/>
      <c r="U125" s="23" t="s">
        <v>110</v>
      </c>
    </row>
    <row r="126" spans="2:21" ht="60" customHeight="1">
      <c r="B126" s="69"/>
      <c r="C126" s="68"/>
      <c r="D126" s="98"/>
      <c r="E126" s="98"/>
      <c r="F126" s="65"/>
      <c r="G126" s="65"/>
      <c r="H126" s="65"/>
      <c r="I126" s="66"/>
      <c r="J126" s="67"/>
      <c r="K126" s="67"/>
      <c r="L126" s="67"/>
      <c r="M126" s="67"/>
      <c r="N126" s="66"/>
      <c r="O126" s="66"/>
      <c r="P126" s="66"/>
      <c r="Q126" s="65"/>
      <c r="R126" s="22" t="s">
        <v>327</v>
      </c>
      <c r="S126" s="23" t="s">
        <v>104</v>
      </c>
      <c r="T126" s="23"/>
      <c r="U126" s="23" t="s">
        <v>264</v>
      </c>
    </row>
    <row r="127" spans="2:21" ht="60" customHeight="1">
      <c r="B127" s="69"/>
      <c r="C127" s="68" t="s">
        <v>328</v>
      </c>
      <c r="D127" s="98" t="s">
        <v>329</v>
      </c>
      <c r="E127" s="98"/>
      <c r="F127" s="65"/>
      <c r="G127" s="65"/>
      <c r="H127" s="65"/>
      <c r="I127" s="66" t="s">
        <v>104</v>
      </c>
      <c r="J127" s="67" t="s">
        <v>105</v>
      </c>
      <c r="K127" s="67" t="s">
        <v>330</v>
      </c>
      <c r="L127" s="67" t="s">
        <v>331</v>
      </c>
      <c r="M127" s="67" t="s">
        <v>326</v>
      </c>
      <c r="N127" s="66">
        <v>2</v>
      </c>
      <c r="O127" s="66">
        <v>8</v>
      </c>
      <c r="P127" s="66">
        <f t="shared" si="2"/>
        <v>16</v>
      </c>
      <c r="Q127" s="65" t="str">
        <f t="shared" si="3"/>
        <v>INTOLERABLE</v>
      </c>
      <c r="R127" s="22" t="s">
        <v>173</v>
      </c>
      <c r="S127" s="23" t="s">
        <v>104</v>
      </c>
      <c r="T127" s="23"/>
      <c r="U127" s="23" t="s">
        <v>110</v>
      </c>
    </row>
    <row r="128" spans="2:21" ht="60" customHeight="1">
      <c r="B128" s="69"/>
      <c r="C128" s="68"/>
      <c r="D128" s="98"/>
      <c r="E128" s="98"/>
      <c r="F128" s="65"/>
      <c r="G128" s="65"/>
      <c r="H128" s="65"/>
      <c r="I128" s="66"/>
      <c r="J128" s="67"/>
      <c r="K128" s="67"/>
      <c r="L128" s="67"/>
      <c r="M128" s="67"/>
      <c r="N128" s="66"/>
      <c r="O128" s="66"/>
      <c r="P128" s="66"/>
      <c r="Q128" s="65"/>
      <c r="R128" s="22" t="s">
        <v>174</v>
      </c>
      <c r="S128" s="23" t="s">
        <v>104</v>
      </c>
      <c r="T128" s="23"/>
      <c r="U128" s="23" t="s">
        <v>264</v>
      </c>
    </row>
    <row r="129" spans="2:21" ht="60" customHeight="1">
      <c r="B129" s="69"/>
      <c r="C129" s="68" t="s">
        <v>332</v>
      </c>
      <c r="D129" s="98" t="s">
        <v>333</v>
      </c>
      <c r="E129" s="98"/>
      <c r="F129" s="65"/>
      <c r="G129" s="65"/>
      <c r="H129" s="65"/>
      <c r="I129" s="66" t="s">
        <v>112</v>
      </c>
      <c r="J129" s="67" t="s">
        <v>105</v>
      </c>
      <c r="K129" s="68" t="s">
        <v>334</v>
      </c>
      <c r="L129" s="67" t="s">
        <v>335</v>
      </c>
      <c r="M129" s="67" t="s">
        <v>326</v>
      </c>
      <c r="N129" s="66">
        <v>2</v>
      </c>
      <c r="O129" s="66">
        <v>8</v>
      </c>
      <c r="P129" s="66">
        <f t="shared" si="2"/>
        <v>16</v>
      </c>
      <c r="Q129" s="65" t="str">
        <f t="shared" si="3"/>
        <v>INTOLERABLE</v>
      </c>
      <c r="R129" s="22" t="s">
        <v>173</v>
      </c>
      <c r="S129" s="23" t="s">
        <v>104</v>
      </c>
      <c r="T129" s="23"/>
      <c r="U129" s="23" t="s">
        <v>110</v>
      </c>
    </row>
    <row r="130" spans="2:21" ht="60" customHeight="1">
      <c r="B130" s="69"/>
      <c r="C130" s="68"/>
      <c r="D130" s="98"/>
      <c r="E130" s="98"/>
      <c r="F130" s="65"/>
      <c r="G130" s="65"/>
      <c r="H130" s="65"/>
      <c r="I130" s="66"/>
      <c r="J130" s="67"/>
      <c r="K130" s="68"/>
      <c r="L130" s="67"/>
      <c r="M130" s="67"/>
      <c r="N130" s="66"/>
      <c r="O130" s="66"/>
      <c r="P130" s="66"/>
      <c r="Q130" s="65"/>
      <c r="R130" s="58" t="s">
        <v>256</v>
      </c>
      <c r="S130" s="23" t="s">
        <v>104</v>
      </c>
      <c r="T130" s="23"/>
      <c r="U130" s="23" t="s">
        <v>264</v>
      </c>
    </row>
    <row r="131" spans="2:21" ht="60" customHeight="1">
      <c r="B131" s="69" t="s">
        <v>336</v>
      </c>
      <c r="C131" s="68" t="s">
        <v>337</v>
      </c>
      <c r="D131" s="98" t="s">
        <v>333</v>
      </c>
      <c r="E131" s="98"/>
      <c r="F131" s="65"/>
      <c r="G131" s="65"/>
      <c r="H131" s="65"/>
      <c r="I131" s="66" t="s">
        <v>112</v>
      </c>
      <c r="J131" s="67" t="s">
        <v>105</v>
      </c>
      <c r="K131" s="67" t="s">
        <v>338</v>
      </c>
      <c r="L131" s="67" t="s">
        <v>325</v>
      </c>
      <c r="M131" s="67" t="s">
        <v>326</v>
      </c>
      <c r="N131" s="66">
        <v>2</v>
      </c>
      <c r="O131" s="66">
        <v>8</v>
      </c>
      <c r="P131" s="66">
        <f t="shared" si="2"/>
        <v>16</v>
      </c>
      <c r="Q131" s="65" t="str">
        <f t="shared" si="3"/>
        <v>INTOLERABLE</v>
      </c>
      <c r="R131" s="22" t="s">
        <v>339</v>
      </c>
      <c r="S131" s="23" t="s">
        <v>104</v>
      </c>
      <c r="T131" s="23"/>
      <c r="U131" s="23" t="s">
        <v>110</v>
      </c>
    </row>
    <row r="132" spans="2:21" ht="60" customHeight="1">
      <c r="B132" s="69"/>
      <c r="C132" s="68"/>
      <c r="D132" s="98"/>
      <c r="E132" s="98"/>
      <c r="F132" s="65"/>
      <c r="G132" s="65"/>
      <c r="H132" s="65"/>
      <c r="I132" s="66"/>
      <c r="J132" s="67"/>
      <c r="K132" s="67"/>
      <c r="L132" s="67"/>
      <c r="M132" s="67"/>
      <c r="N132" s="66"/>
      <c r="O132" s="66"/>
      <c r="P132" s="66"/>
      <c r="Q132" s="65"/>
      <c r="R132" s="22" t="s">
        <v>173</v>
      </c>
      <c r="S132" s="23" t="s">
        <v>104</v>
      </c>
      <c r="T132" s="23"/>
      <c r="U132" s="23" t="s">
        <v>141</v>
      </c>
    </row>
    <row r="133" spans="2:21" ht="30.75">
      <c r="B133" s="69"/>
      <c r="C133" s="68" t="s">
        <v>340</v>
      </c>
      <c r="D133" s="70" t="s">
        <v>341</v>
      </c>
      <c r="E133" s="70"/>
      <c r="F133" s="65"/>
      <c r="G133" s="65"/>
      <c r="H133" s="65"/>
      <c r="I133" s="66" t="s">
        <v>104</v>
      </c>
      <c r="J133" s="67" t="s">
        <v>105</v>
      </c>
      <c r="K133" s="67" t="s">
        <v>342</v>
      </c>
      <c r="L133" s="67" t="s">
        <v>343</v>
      </c>
      <c r="M133" s="67" t="s">
        <v>344</v>
      </c>
      <c r="N133" s="66">
        <v>2</v>
      </c>
      <c r="O133" s="66">
        <v>4</v>
      </c>
      <c r="P133" s="66">
        <f t="shared" si="2"/>
        <v>8</v>
      </c>
      <c r="Q133" s="65" t="str">
        <f t="shared" si="3"/>
        <v>IMPORTANTE</v>
      </c>
      <c r="R133" s="21" t="s">
        <v>345</v>
      </c>
      <c r="S133" s="23" t="s">
        <v>104</v>
      </c>
      <c r="T133" s="23"/>
      <c r="U133" s="23" t="s">
        <v>110</v>
      </c>
    </row>
    <row r="134" spans="2:21" ht="30.75">
      <c r="B134" s="69"/>
      <c r="C134" s="68"/>
      <c r="D134" s="70"/>
      <c r="E134" s="70"/>
      <c r="F134" s="65"/>
      <c r="G134" s="65"/>
      <c r="H134" s="65"/>
      <c r="I134" s="66"/>
      <c r="J134" s="67"/>
      <c r="K134" s="67"/>
      <c r="L134" s="67"/>
      <c r="M134" s="67"/>
      <c r="N134" s="66"/>
      <c r="O134" s="66"/>
      <c r="P134" s="66"/>
      <c r="Q134" s="65"/>
      <c r="R134" s="21" t="s">
        <v>346</v>
      </c>
      <c r="S134" s="23" t="s">
        <v>104</v>
      </c>
      <c r="T134" s="23"/>
      <c r="U134" s="23" t="s">
        <v>141</v>
      </c>
    </row>
    <row r="135" spans="2:21" ht="60" customHeight="1">
      <c r="B135" s="69" t="s">
        <v>347</v>
      </c>
      <c r="C135" s="68" t="s">
        <v>348</v>
      </c>
      <c r="D135" s="70" t="s">
        <v>349</v>
      </c>
      <c r="E135" s="70"/>
      <c r="F135" s="65"/>
      <c r="G135" s="65"/>
      <c r="H135" s="65"/>
      <c r="I135" s="66" t="s">
        <v>104</v>
      </c>
      <c r="J135" s="67" t="s">
        <v>105</v>
      </c>
      <c r="K135" s="68" t="s">
        <v>350</v>
      </c>
      <c r="L135" s="67" t="s">
        <v>107</v>
      </c>
      <c r="M135" s="67" t="s">
        <v>240</v>
      </c>
      <c r="N135" s="66">
        <v>2</v>
      </c>
      <c r="O135" s="66">
        <v>2</v>
      </c>
      <c r="P135" s="66">
        <f t="shared" si="2"/>
        <v>4</v>
      </c>
      <c r="Q135" s="65" t="str">
        <f t="shared" si="3"/>
        <v>MODERADO</v>
      </c>
      <c r="R135" s="22" t="s">
        <v>154</v>
      </c>
      <c r="S135" s="23" t="s">
        <v>104</v>
      </c>
      <c r="T135" s="23"/>
      <c r="U135" s="23" t="s">
        <v>110</v>
      </c>
    </row>
    <row r="136" spans="2:21" ht="60" customHeight="1">
      <c r="B136" s="69"/>
      <c r="C136" s="68"/>
      <c r="D136" s="70"/>
      <c r="E136" s="70"/>
      <c r="F136" s="65"/>
      <c r="G136" s="65"/>
      <c r="H136" s="65"/>
      <c r="I136" s="66"/>
      <c r="J136" s="67"/>
      <c r="K136" s="68"/>
      <c r="L136" s="67"/>
      <c r="M136" s="67"/>
      <c r="N136" s="66"/>
      <c r="O136" s="66"/>
      <c r="P136" s="66"/>
      <c r="Q136" s="65"/>
      <c r="R136" s="58" t="s">
        <v>155</v>
      </c>
      <c r="S136" s="23" t="s">
        <v>104</v>
      </c>
      <c r="T136" s="23"/>
      <c r="U136" s="23" t="s">
        <v>120</v>
      </c>
    </row>
    <row r="137" spans="2:21" ht="60" customHeight="1">
      <c r="B137" s="69"/>
      <c r="C137" s="68" t="s">
        <v>351</v>
      </c>
      <c r="D137" s="70" t="s">
        <v>349</v>
      </c>
      <c r="E137" s="70"/>
      <c r="F137" s="65"/>
      <c r="G137" s="65"/>
      <c r="H137" s="65"/>
      <c r="I137" s="66" t="s">
        <v>104</v>
      </c>
      <c r="J137" s="67" t="s">
        <v>105</v>
      </c>
      <c r="K137" s="67" t="s">
        <v>342</v>
      </c>
      <c r="L137" s="67" t="s">
        <v>107</v>
      </c>
      <c r="M137" s="67" t="s">
        <v>240</v>
      </c>
      <c r="N137" s="66">
        <v>2</v>
      </c>
      <c r="O137" s="66">
        <v>2</v>
      </c>
      <c r="P137" s="66">
        <f t="shared" ref="P137:P186" si="4">N137*O137</f>
        <v>4</v>
      </c>
      <c r="Q137" s="65" t="str">
        <f t="shared" si="3"/>
        <v>MODERADO</v>
      </c>
      <c r="R137" s="22" t="s">
        <v>154</v>
      </c>
      <c r="S137" s="23" t="s">
        <v>104</v>
      </c>
      <c r="T137" s="23"/>
      <c r="U137" s="23" t="s">
        <v>110</v>
      </c>
    </row>
    <row r="138" spans="2:21" ht="60" customHeight="1">
      <c r="B138" s="69"/>
      <c r="C138" s="68"/>
      <c r="D138" s="70"/>
      <c r="E138" s="70"/>
      <c r="F138" s="65"/>
      <c r="G138" s="65"/>
      <c r="H138" s="65"/>
      <c r="I138" s="66"/>
      <c r="J138" s="67"/>
      <c r="K138" s="67"/>
      <c r="L138" s="67"/>
      <c r="M138" s="67"/>
      <c r="N138" s="66"/>
      <c r="O138" s="66"/>
      <c r="P138" s="66"/>
      <c r="Q138" s="65"/>
      <c r="R138" s="58" t="s">
        <v>155</v>
      </c>
      <c r="S138" s="23" t="s">
        <v>104</v>
      </c>
      <c r="T138" s="23"/>
      <c r="U138" s="23" t="s">
        <v>120</v>
      </c>
    </row>
    <row r="139" spans="2:21" ht="60" customHeight="1">
      <c r="B139" s="69"/>
      <c r="C139" s="68" t="s">
        <v>352</v>
      </c>
      <c r="D139" s="70" t="s">
        <v>349</v>
      </c>
      <c r="E139" s="70"/>
      <c r="F139" s="65"/>
      <c r="G139" s="65"/>
      <c r="H139" s="65"/>
      <c r="I139" s="66" t="s">
        <v>104</v>
      </c>
      <c r="J139" s="67" t="s">
        <v>105</v>
      </c>
      <c r="K139" s="68" t="s">
        <v>353</v>
      </c>
      <c r="L139" s="67" t="s">
        <v>107</v>
      </c>
      <c r="M139" s="67" t="s">
        <v>240</v>
      </c>
      <c r="N139" s="66">
        <v>2</v>
      </c>
      <c r="O139" s="66">
        <v>2</v>
      </c>
      <c r="P139" s="66">
        <f t="shared" si="4"/>
        <v>4</v>
      </c>
      <c r="Q139" s="65" t="str">
        <f t="shared" si="3"/>
        <v>MODERADO</v>
      </c>
      <c r="R139" s="22" t="s">
        <v>154</v>
      </c>
      <c r="S139" s="23" t="s">
        <v>104</v>
      </c>
      <c r="T139" s="23"/>
      <c r="U139" s="23" t="s">
        <v>110</v>
      </c>
    </row>
    <row r="140" spans="2:21" ht="60" customHeight="1">
      <c r="B140" s="69"/>
      <c r="C140" s="68"/>
      <c r="D140" s="70"/>
      <c r="E140" s="70"/>
      <c r="F140" s="65"/>
      <c r="G140" s="65"/>
      <c r="H140" s="65"/>
      <c r="I140" s="66"/>
      <c r="J140" s="67"/>
      <c r="K140" s="68"/>
      <c r="L140" s="67"/>
      <c r="M140" s="67"/>
      <c r="N140" s="66"/>
      <c r="O140" s="66"/>
      <c r="P140" s="66"/>
      <c r="Q140" s="65"/>
      <c r="R140" s="58" t="s">
        <v>155</v>
      </c>
      <c r="S140" s="23" t="s">
        <v>104</v>
      </c>
      <c r="T140" s="23"/>
      <c r="U140" s="23" t="s">
        <v>120</v>
      </c>
    </row>
    <row r="141" spans="2:21" ht="60" customHeight="1">
      <c r="B141" s="69"/>
      <c r="C141" s="68" t="s">
        <v>354</v>
      </c>
      <c r="D141" s="70" t="s">
        <v>349</v>
      </c>
      <c r="E141" s="70"/>
      <c r="F141" s="65"/>
      <c r="G141" s="65"/>
      <c r="H141" s="65"/>
      <c r="I141" s="66" t="s">
        <v>104</v>
      </c>
      <c r="J141" s="67" t="s">
        <v>105</v>
      </c>
      <c r="K141" s="68" t="s">
        <v>355</v>
      </c>
      <c r="L141" s="67" t="s">
        <v>107</v>
      </c>
      <c r="M141" s="67" t="s">
        <v>240</v>
      </c>
      <c r="N141" s="66">
        <v>2</v>
      </c>
      <c r="O141" s="66">
        <v>2</v>
      </c>
      <c r="P141" s="66">
        <f t="shared" si="4"/>
        <v>4</v>
      </c>
      <c r="Q141" s="65" t="str">
        <f t="shared" si="3"/>
        <v>MODERADO</v>
      </c>
      <c r="R141" s="22" t="s">
        <v>154</v>
      </c>
      <c r="S141" s="23" t="s">
        <v>104</v>
      </c>
      <c r="T141" s="23"/>
      <c r="U141" s="23" t="s">
        <v>110</v>
      </c>
    </row>
    <row r="142" spans="2:21" ht="60" customHeight="1">
      <c r="B142" s="69"/>
      <c r="C142" s="68"/>
      <c r="D142" s="70"/>
      <c r="E142" s="70"/>
      <c r="F142" s="65"/>
      <c r="G142" s="65"/>
      <c r="H142" s="65"/>
      <c r="I142" s="66"/>
      <c r="J142" s="67"/>
      <c r="K142" s="68"/>
      <c r="L142" s="67"/>
      <c r="M142" s="67"/>
      <c r="N142" s="66"/>
      <c r="O142" s="66"/>
      <c r="P142" s="66"/>
      <c r="Q142" s="65"/>
      <c r="R142" s="58" t="s">
        <v>155</v>
      </c>
      <c r="S142" s="23" t="s">
        <v>104</v>
      </c>
      <c r="T142" s="23"/>
      <c r="U142" s="23" t="s">
        <v>120</v>
      </c>
    </row>
    <row r="143" spans="2:21" ht="60" customHeight="1">
      <c r="B143" s="69"/>
      <c r="C143" s="68" t="s">
        <v>356</v>
      </c>
      <c r="D143" s="70" t="s">
        <v>349</v>
      </c>
      <c r="E143" s="70"/>
      <c r="F143" s="65"/>
      <c r="G143" s="65"/>
      <c r="H143" s="65"/>
      <c r="I143" s="66" t="s">
        <v>104</v>
      </c>
      <c r="J143" s="67" t="s">
        <v>105</v>
      </c>
      <c r="K143" s="65" t="s">
        <v>357</v>
      </c>
      <c r="L143" s="67" t="s">
        <v>107</v>
      </c>
      <c r="M143" s="67" t="s">
        <v>240</v>
      </c>
      <c r="N143" s="66">
        <v>2</v>
      </c>
      <c r="O143" s="66">
        <v>2</v>
      </c>
      <c r="P143" s="66">
        <f t="shared" si="4"/>
        <v>4</v>
      </c>
      <c r="Q143" s="65" t="str">
        <f t="shared" si="3"/>
        <v>MODERADO</v>
      </c>
      <c r="R143" s="22" t="s">
        <v>154</v>
      </c>
      <c r="S143" s="23" t="s">
        <v>104</v>
      </c>
      <c r="T143" s="23"/>
      <c r="U143" s="23" t="s">
        <v>110</v>
      </c>
    </row>
    <row r="144" spans="2:21" ht="60" customHeight="1">
      <c r="B144" s="69"/>
      <c r="C144" s="68"/>
      <c r="D144" s="70"/>
      <c r="E144" s="70"/>
      <c r="F144" s="65"/>
      <c r="G144" s="65"/>
      <c r="H144" s="65"/>
      <c r="I144" s="66"/>
      <c r="J144" s="67"/>
      <c r="K144" s="65"/>
      <c r="L144" s="67"/>
      <c r="M144" s="67"/>
      <c r="N144" s="66"/>
      <c r="O144" s="66"/>
      <c r="P144" s="66"/>
      <c r="Q144" s="65"/>
      <c r="R144" s="58" t="s">
        <v>155</v>
      </c>
      <c r="S144" s="23" t="s">
        <v>104</v>
      </c>
      <c r="T144" s="23"/>
      <c r="U144" s="23" t="s">
        <v>120</v>
      </c>
    </row>
    <row r="145" spans="2:21" ht="60" customHeight="1">
      <c r="B145" s="69"/>
      <c r="C145" s="68" t="s">
        <v>358</v>
      </c>
      <c r="D145" s="70" t="s">
        <v>349</v>
      </c>
      <c r="E145" s="70"/>
      <c r="F145" s="65"/>
      <c r="G145" s="65"/>
      <c r="H145" s="65"/>
      <c r="I145" s="66" t="s">
        <v>104</v>
      </c>
      <c r="J145" s="67" t="s">
        <v>105</v>
      </c>
      <c r="K145" s="67" t="s">
        <v>359</v>
      </c>
      <c r="L145" s="67" t="s">
        <v>107</v>
      </c>
      <c r="M145" s="67" t="s">
        <v>240</v>
      </c>
      <c r="N145" s="66">
        <v>2</v>
      </c>
      <c r="O145" s="66">
        <v>2</v>
      </c>
      <c r="P145" s="66">
        <f t="shared" si="4"/>
        <v>4</v>
      </c>
      <c r="Q145" s="65" t="str">
        <f t="shared" si="3"/>
        <v>MODERADO</v>
      </c>
      <c r="R145" s="22" t="s">
        <v>154</v>
      </c>
      <c r="S145" s="23" t="s">
        <v>104</v>
      </c>
      <c r="T145" s="23"/>
      <c r="U145" s="23" t="s">
        <v>110</v>
      </c>
    </row>
    <row r="146" spans="2:21" ht="60" customHeight="1">
      <c r="B146" s="69"/>
      <c r="C146" s="68"/>
      <c r="D146" s="70"/>
      <c r="E146" s="70"/>
      <c r="F146" s="65"/>
      <c r="G146" s="65"/>
      <c r="H146" s="65"/>
      <c r="I146" s="66"/>
      <c r="J146" s="67"/>
      <c r="K146" s="67"/>
      <c r="L146" s="67"/>
      <c r="M146" s="67"/>
      <c r="N146" s="66"/>
      <c r="O146" s="66"/>
      <c r="P146" s="66"/>
      <c r="Q146" s="65"/>
      <c r="R146" s="58" t="s">
        <v>155</v>
      </c>
      <c r="S146" s="23" t="s">
        <v>104</v>
      </c>
      <c r="T146" s="23"/>
      <c r="U146" s="23" t="s">
        <v>120</v>
      </c>
    </row>
    <row r="147" spans="2:21" ht="60" customHeight="1">
      <c r="B147" s="69" t="s">
        <v>360</v>
      </c>
      <c r="C147" s="68" t="s">
        <v>361</v>
      </c>
      <c r="D147" s="70" t="s">
        <v>349</v>
      </c>
      <c r="E147" s="70"/>
      <c r="F147" s="65"/>
      <c r="G147" s="65"/>
      <c r="H147" s="65"/>
      <c r="I147" s="66" t="s">
        <v>112</v>
      </c>
      <c r="J147" s="67" t="s">
        <v>105</v>
      </c>
      <c r="K147" s="68" t="s">
        <v>362</v>
      </c>
      <c r="L147" s="67" t="s">
        <v>107</v>
      </c>
      <c r="M147" s="67" t="s">
        <v>240</v>
      </c>
      <c r="N147" s="66">
        <v>2</v>
      </c>
      <c r="O147" s="66">
        <v>2</v>
      </c>
      <c r="P147" s="66">
        <f t="shared" si="4"/>
        <v>4</v>
      </c>
      <c r="Q147" s="65" t="str">
        <f t="shared" si="3"/>
        <v>MODERADO</v>
      </c>
      <c r="R147" s="22" t="s">
        <v>154</v>
      </c>
      <c r="S147" s="23" t="s">
        <v>104</v>
      </c>
      <c r="T147" s="23"/>
      <c r="U147" s="23" t="s">
        <v>110</v>
      </c>
    </row>
    <row r="148" spans="2:21" ht="60" customHeight="1">
      <c r="B148" s="69"/>
      <c r="C148" s="68"/>
      <c r="D148" s="70"/>
      <c r="E148" s="70"/>
      <c r="F148" s="65"/>
      <c r="G148" s="65"/>
      <c r="H148" s="65"/>
      <c r="I148" s="66"/>
      <c r="J148" s="67"/>
      <c r="K148" s="68"/>
      <c r="L148" s="67"/>
      <c r="M148" s="67"/>
      <c r="N148" s="66"/>
      <c r="O148" s="66"/>
      <c r="P148" s="66"/>
      <c r="Q148" s="65"/>
      <c r="R148" s="58" t="s">
        <v>155</v>
      </c>
      <c r="S148" s="23" t="s">
        <v>104</v>
      </c>
      <c r="T148" s="23"/>
      <c r="U148" s="23" t="s">
        <v>120</v>
      </c>
    </row>
    <row r="149" spans="2:21" ht="60" customHeight="1">
      <c r="B149" s="69"/>
      <c r="C149" s="68" t="s">
        <v>363</v>
      </c>
      <c r="D149" s="70" t="s">
        <v>349</v>
      </c>
      <c r="E149" s="70"/>
      <c r="F149" s="65"/>
      <c r="G149" s="65"/>
      <c r="H149" s="65"/>
      <c r="I149" s="66" t="s">
        <v>112</v>
      </c>
      <c r="J149" s="67" t="s">
        <v>105</v>
      </c>
      <c r="K149" s="67" t="s">
        <v>364</v>
      </c>
      <c r="L149" s="67" t="s">
        <v>107</v>
      </c>
      <c r="M149" s="67" t="s">
        <v>240</v>
      </c>
      <c r="N149" s="66">
        <v>2</v>
      </c>
      <c r="O149" s="66">
        <v>2</v>
      </c>
      <c r="P149" s="66">
        <f t="shared" si="4"/>
        <v>4</v>
      </c>
      <c r="Q149" s="65" t="str">
        <f t="shared" si="3"/>
        <v>MODERADO</v>
      </c>
      <c r="R149" s="22" t="s">
        <v>154</v>
      </c>
      <c r="S149" s="23" t="s">
        <v>104</v>
      </c>
      <c r="T149" s="23"/>
      <c r="U149" s="23" t="s">
        <v>110</v>
      </c>
    </row>
    <row r="150" spans="2:21" ht="60" customHeight="1">
      <c r="B150" s="69"/>
      <c r="C150" s="68"/>
      <c r="D150" s="70"/>
      <c r="E150" s="70"/>
      <c r="F150" s="65"/>
      <c r="G150" s="65"/>
      <c r="H150" s="65"/>
      <c r="I150" s="66"/>
      <c r="J150" s="67"/>
      <c r="K150" s="67"/>
      <c r="L150" s="67"/>
      <c r="M150" s="67"/>
      <c r="N150" s="66"/>
      <c r="O150" s="66"/>
      <c r="P150" s="66"/>
      <c r="Q150" s="65"/>
      <c r="R150" s="58" t="s">
        <v>155</v>
      </c>
      <c r="S150" s="23" t="s">
        <v>104</v>
      </c>
      <c r="T150" s="23"/>
      <c r="U150" s="23" t="s">
        <v>120</v>
      </c>
    </row>
    <row r="151" spans="2:21" ht="60" customHeight="1">
      <c r="B151" s="69"/>
      <c r="C151" s="68" t="s">
        <v>365</v>
      </c>
      <c r="D151" s="70" t="s">
        <v>349</v>
      </c>
      <c r="E151" s="70"/>
      <c r="F151" s="65"/>
      <c r="G151" s="65"/>
      <c r="H151" s="65"/>
      <c r="I151" s="66" t="s">
        <v>112</v>
      </c>
      <c r="J151" s="67" t="s">
        <v>105</v>
      </c>
      <c r="K151" s="67" t="s">
        <v>366</v>
      </c>
      <c r="L151" s="67" t="s">
        <v>107</v>
      </c>
      <c r="M151" s="67" t="s">
        <v>240</v>
      </c>
      <c r="N151" s="66">
        <v>2</v>
      </c>
      <c r="O151" s="66">
        <v>2</v>
      </c>
      <c r="P151" s="66">
        <f t="shared" si="4"/>
        <v>4</v>
      </c>
      <c r="Q151" s="65" t="str">
        <f t="shared" ref="Q151:Q186" si="5">IF(P151=1,"TRIVIAL",IF(P151=2,"TOLERABLE",IF(P151=4,"MODERADO",IF(P151=8,"IMPORTANTE",IF(P151=16,"INTOLERABLE")))))</f>
        <v>MODERADO</v>
      </c>
      <c r="R151" s="22" t="s">
        <v>154</v>
      </c>
      <c r="S151" s="23" t="s">
        <v>104</v>
      </c>
      <c r="T151" s="23"/>
      <c r="U151" s="23" t="s">
        <v>110</v>
      </c>
    </row>
    <row r="152" spans="2:21" ht="60" customHeight="1">
      <c r="B152" s="69"/>
      <c r="C152" s="68"/>
      <c r="D152" s="70"/>
      <c r="E152" s="70"/>
      <c r="F152" s="65"/>
      <c r="G152" s="65"/>
      <c r="H152" s="65"/>
      <c r="I152" s="66"/>
      <c r="J152" s="67"/>
      <c r="K152" s="67"/>
      <c r="L152" s="67"/>
      <c r="M152" s="67"/>
      <c r="N152" s="66"/>
      <c r="O152" s="66"/>
      <c r="P152" s="66"/>
      <c r="Q152" s="65"/>
      <c r="R152" s="58" t="s">
        <v>155</v>
      </c>
      <c r="S152" s="23" t="s">
        <v>104</v>
      </c>
      <c r="T152" s="23"/>
      <c r="U152" s="23" t="s">
        <v>120</v>
      </c>
    </row>
    <row r="153" spans="2:21" ht="60" customHeight="1">
      <c r="B153" s="69"/>
      <c r="C153" s="68" t="s">
        <v>367</v>
      </c>
      <c r="D153" s="70" t="s">
        <v>349</v>
      </c>
      <c r="E153" s="70"/>
      <c r="F153" s="65"/>
      <c r="G153" s="65"/>
      <c r="H153" s="65"/>
      <c r="I153" s="66" t="s">
        <v>112</v>
      </c>
      <c r="J153" s="67" t="s">
        <v>105</v>
      </c>
      <c r="K153" s="68" t="s">
        <v>368</v>
      </c>
      <c r="L153" s="67" t="s">
        <v>107</v>
      </c>
      <c r="M153" s="67" t="s">
        <v>240</v>
      </c>
      <c r="N153" s="66">
        <v>2</v>
      </c>
      <c r="O153" s="66">
        <v>2</v>
      </c>
      <c r="P153" s="66">
        <f t="shared" si="4"/>
        <v>4</v>
      </c>
      <c r="Q153" s="65" t="str">
        <f t="shared" si="5"/>
        <v>MODERADO</v>
      </c>
      <c r="R153" s="22" t="s">
        <v>154</v>
      </c>
      <c r="S153" s="23" t="s">
        <v>104</v>
      </c>
      <c r="T153" s="23"/>
      <c r="U153" s="23" t="s">
        <v>110</v>
      </c>
    </row>
    <row r="154" spans="2:21" ht="60" customHeight="1">
      <c r="B154" s="69"/>
      <c r="C154" s="68"/>
      <c r="D154" s="70"/>
      <c r="E154" s="70"/>
      <c r="F154" s="65"/>
      <c r="G154" s="65"/>
      <c r="H154" s="65"/>
      <c r="I154" s="66"/>
      <c r="J154" s="67"/>
      <c r="K154" s="68"/>
      <c r="L154" s="67"/>
      <c r="M154" s="67"/>
      <c r="N154" s="66"/>
      <c r="O154" s="66"/>
      <c r="P154" s="66"/>
      <c r="Q154" s="65"/>
      <c r="R154" s="58" t="s">
        <v>155</v>
      </c>
      <c r="S154" s="23" t="s">
        <v>104</v>
      </c>
      <c r="T154" s="23"/>
      <c r="U154" s="23" t="s">
        <v>120</v>
      </c>
    </row>
    <row r="155" spans="2:21" ht="60" customHeight="1">
      <c r="B155" s="69"/>
      <c r="C155" s="68" t="s">
        <v>369</v>
      </c>
      <c r="D155" s="70" t="s">
        <v>349</v>
      </c>
      <c r="E155" s="70"/>
      <c r="F155" s="65"/>
      <c r="G155" s="65"/>
      <c r="H155" s="65"/>
      <c r="I155" s="66" t="s">
        <v>112</v>
      </c>
      <c r="J155" s="67" t="s">
        <v>105</v>
      </c>
      <c r="K155" s="68" t="s">
        <v>370</v>
      </c>
      <c r="L155" s="67" t="s">
        <v>107</v>
      </c>
      <c r="M155" s="67" t="s">
        <v>240</v>
      </c>
      <c r="N155" s="66">
        <v>2</v>
      </c>
      <c r="O155" s="66">
        <v>2</v>
      </c>
      <c r="P155" s="66">
        <f t="shared" si="4"/>
        <v>4</v>
      </c>
      <c r="Q155" s="65" t="str">
        <f t="shared" si="5"/>
        <v>MODERADO</v>
      </c>
      <c r="R155" s="22" t="s">
        <v>154</v>
      </c>
      <c r="S155" s="23" t="s">
        <v>104</v>
      </c>
      <c r="T155" s="23"/>
      <c r="U155" s="23" t="s">
        <v>110</v>
      </c>
    </row>
    <row r="156" spans="2:21" ht="60" customHeight="1">
      <c r="B156" s="69"/>
      <c r="C156" s="68"/>
      <c r="D156" s="70"/>
      <c r="E156" s="70"/>
      <c r="F156" s="65"/>
      <c r="G156" s="65"/>
      <c r="H156" s="65"/>
      <c r="I156" s="66"/>
      <c r="J156" s="67"/>
      <c r="K156" s="68"/>
      <c r="L156" s="67"/>
      <c r="M156" s="67"/>
      <c r="N156" s="66"/>
      <c r="O156" s="66"/>
      <c r="P156" s="66"/>
      <c r="Q156" s="65"/>
      <c r="R156" s="58" t="s">
        <v>155</v>
      </c>
      <c r="S156" s="23" t="s">
        <v>104</v>
      </c>
      <c r="T156" s="23"/>
      <c r="U156" s="23" t="s">
        <v>120</v>
      </c>
    </row>
    <row r="157" spans="2:21" ht="60" customHeight="1">
      <c r="B157" s="69" t="s">
        <v>371</v>
      </c>
      <c r="C157" s="68" t="s">
        <v>372</v>
      </c>
      <c r="D157" s="70" t="s">
        <v>349</v>
      </c>
      <c r="E157" s="70"/>
      <c r="F157" s="65"/>
      <c r="G157" s="65"/>
      <c r="H157" s="65"/>
      <c r="I157" s="66" t="s">
        <v>104</v>
      </c>
      <c r="J157" s="67" t="s">
        <v>105</v>
      </c>
      <c r="K157" s="68" t="s">
        <v>373</v>
      </c>
      <c r="L157" s="67" t="s">
        <v>107</v>
      </c>
      <c r="M157" s="67" t="s">
        <v>240</v>
      </c>
      <c r="N157" s="66">
        <v>2</v>
      </c>
      <c r="O157" s="66">
        <v>2</v>
      </c>
      <c r="P157" s="66">
        <f t="shared" si="4"/>
        <v>4</v>
      </c>
      <c r="Q157" s="65" t="str">
        <f t="shared" si="5"/>
        <v>MODERADO</v>
      </c>
      <c r="R157" s="22" t="s">
        <v>154</v>
      </c>
      <c r="S157" s="23" t="s">
        <v>104</v>
      </c>
      <c r="T157" s="23"/>
      <c r="U157" s="23" t="s">
        <v>110</v>
      </c>
    </row>
    <row r="158" spans="2:21" ht="60" customHeight="1">
      <c r="B158" s="69"/>
      <c r="C158" s="68"/>
      <c r="D158" s="70"/>
      <c r="E158" s="70"/>
      <c r="F158" s="65"/>
      <c r="G158" s="65"/>
      <c r="H158" s="65"/>
      <c r="I158" s="66"/>
      <c r="J158" s="67"/>
      <c r="K158" s="68"/>
      <c r="L158" s="67"/>
      <c r="M158" s="67"/>
      <c r="N158" s="66"/>
      <c r="O158" s="66"/>
      <c r="P158" s="66"/>
      <c r="Q158" s="65"/>
      <c r="R158" s="58" t="s">
        <v>155</v>
      </c>
      <c r="S158" s="23" t="s">
        <v>104</v>
      </c>
      <c r="T158" s="23"/>
      <c r="U158" s="23" t="s">
        <v>120</v>
      </c>
    </row>
    <row r="159" spans="2:21" ht="60" customHeight="1">
      <c r="B159" s="69" t="s">
        <v>374</v>
      </c>
      <c r="C159" s="68" t="s">
        <v>375</v>
      </c>
      <c r="D159" s="65" t="s">
        <v>194</v>
      </c>
      <c r="E159" s="65"/>
      <c r="F159" s="65"/>
      <c r="G159" s="65"/>
      <c r="H159" s="65"/>
      <c r="I159" s="66" t="s">
        <v>104</v>
      </c>
      <c r="J159" s="67" t="s">
        <v>105</v>
      </c>
      <c r="K159" s="68" t="s">
        <v>376</v>
      </c>
      <c r="L159" s="67" t="s">
        <v>114</v>
      </c>
      <c r="M159" s="67" t="s">
        <v>240</v>
      </c>
      <c r="N159" s="66">
        <v>1</v>
      </c>
      <c r="O159" s="66">
        <v>2</v>
      </c>
      <c r="P159" s="66">
        <f t="shared" si="4"/>
        <v>2</v>
      </c>
      <c r="Q159" s="65" t="str">
        <f t="shared" si="5"/>
        <v>TOLERABLE</v>
      </c>
      <c r="R159" s="22" t="s">
        <v>377</v>
      </c>
      <c r="S159" s="23" t="s">
        <v>104</v>
      </c>
      <c r="T159" s="23"/>
      <c r="U159" s="23" t="s">
        <v>110</v>
      </c>
    </row>
    <row r="160" spans="2:21" ht="60" customHeight="1">
      <c r="B160" s="69"/>
      <c r="C160" s="68"/>
      <c r="D160" s="65"/>
      <c r="E160" s="65"/>
      <c r="F160" s="65"/>
      <c r="G160" s="65"/>
      <c r="H160" s="65"/>
      <c r="I160" s="66"/>
      <c r="J160" s="67"/>
      <c r="K160" s="68"/>
      <c r="L160" s="67"/>
      <c r="M160" s="67"/>
      <c r="N160" s="66"/>
      <c r="O160" s="66"/>
      <c r="P160" s="66"/>
      <c r="Q160" s="65"/>
      <c r="R160" s="22" t="s">
        <v>298</v>
      </c>
      <c r="S160" s="23" t="s">
        <v>104</v>
      </c>
      <c r="T160" s="23"/>
      <c r="U160" s="23" t="s">
        <v>120</v>
      </c>
    </row>
    <row r="161" spans="2:21" ht="60" customHeight="1">
      <c r="B161" s="69"/>
      <c r="C161" s="68" t="s">
        <v>378</v>
      </c>
      <c r="D161" s="65" t="s">
        <v>194</v>
      </c>
      <c r="E161" s="65"/>
      <c r="F161" s="65"/>
      <c r="G161" s="65"/>
      <c r="H161" s="65"/>
      <c r="I161" s="66" t="s">
        <v>104</v>
      </c>
      <c r="J161" s="67" t="s">
        <v>105</v>
      </c>
      <c r="K161" s="68" t="s">
        <v>379</v>
      </c>
      <c r="L161" s="67" t="s">
        <v>114</v>
      </c>
      <c r="M161" s="67" t="s">
        <v>240</v>
      </c>
      <c r="N161" s="66">
        <v>4</v>
      </c>
      <c r="O161" s="66">
        <v>2</v>
      </c>
      <c r="P161" s="66">
        <f t="shared" si="4"/>
        <v>8</v>
      </c>
      <c r="Q161" s="65" t="str">
        <f t="shared" si="5"/>
        <v>IMPORTANTE</v>
      </c>
      <c r="R161" s="22" t="s">
        <v>154</v>
      </c>
      <c r="S161" s="23" t="s">
        <v>104</v>
      </c>
      <c r="T161" s="23"/>
      <c r="U161" s="23" t="s">
        <v>110</v>
      </c>
    </row>
    <row r="162" spans="2:21" ht="60" customHeight="1">
      <c r="B162" s="69"/>
      <c r="C162" s="68"/>
      <c r="D162" s="65"/>
      <c r="E162" s="65"/>
      <c r="F162" s="65"/>
      <c r="G162" s="65"/>
      <c r="H162" s="65"/>
      <c r="I162" s="66"/>
      <c r="J162" s="67"/>
      <c r="K162" s="68"/>
      <c r="L162" s="67"/>
      <c r="M162" s="67"/>
      <c r="N162" s="66"/>
      <c r="O162" s="66"/>
      <c r="P162" s="66"/>
      <c r="Q162" s="65"/>
      <c r="R162" s="22" t="s">
        <v>160</v>
      </c>
      <c r="S162" s="23" t="s">
        <v>104</v>
      </c>
      <c r="T162" s="23"/>
      <c r="U162" s="23" t="s">
        <v>120</v>
      </c>
    </row>
    <row r="163" spans="2:21" ht="60" customHeight="1">
      <c r="B163" s="69"/>
      <c r="C163" s="68" t="s">
        <v>380</v>
      </c>
      <c r="D163" s="65" t="s">
        <v>194</v>
      </c>
      <c r="E163" s="65"/>
      <c r="F163" s="65"/>
      <c r="G163" s="65"/>
      <c r="H163" s="65"/>
      <c r="I163" s="66" t="s">
        <v>104</v>
      </c>
      <c r="J163" s="67" t="s">
        <v>105</v>
      </c>
      <c r="K163" s="68" t="s">
        <v>381</v>
      </c>
      <c r="L163" s="67" t="s">
        <v>114</v>
      </c>
      <c r="M163" s="67" t="s">
        <v>240</v>
      </c>
      <c r="N163" s="66">
        <v>2</v>
      </c>
      <c r="O163" s="66">
        <v>2</v>
      </c>
      <c r="P163" s="66">
        <f t="shared" si="4"/>
        <v>4</v>
      </c>
      <c r="Q163" s="65" t="str">
        <f t="shared" si="5"/>
        <v>MODERADO</v>
      </c>
      <c r="R163" s="22" t="s">
        <v>154</v>
      </c>
      <c r="S163" s="23" t="s">
        <v>104</v>
      </c>
      <c r="T163" s="23"/>
      <c r="U163" s="23" t="s">
        <v>110</v>
      </c>
    </row>
    <row r="164" spans="2:21" ht="60" customHeight="1">
      <c r="B164" s="59"/>
      <c r="C164" s="68"/>
      <c r="D164" s="65"/>
      <c r="E164" s="65"/>
      <c r="F164" s="65"/>
      <c r="G164" s="65"/>
      <c r="H164" s="65"/>
      <c r="I164" s="66"/>
      <c r="J164" s="67"/>
      <c r="K164" s="68"/>
      <c r="L164" s="67"/>
      <c r="M164" s="67"/>
      <c r="N164" s="66"/>
      <c r="O164" s="66"/>
      <c r="P164" s="66"/>
      <c r="Q164" s="65"/>
      <c r="R164" s="58" t="s">
        <v>126</v>
      </c>
      <c r="S164" s="23" t="s">
        <v>104</v>
      </c>
      <c r="T164" s="23"/>
      <c r="U164" s="23" t="s">
        <v>120</v>
      </c>
    </row>
    <row r="165" spans="2:21" ht="60" customHeight="1">
      <c r="B165" s="69" t="s">
        <v>382</v>
      </c>
      <c r="C165" s="68" t="s">
        <v>383</v>
      </c>
      <c r="D165" s="70" t="s">
        <v>384</v>
      </c>
      <c r="E165" s="70"/>
      <c r="F165" s="65"/>
      <c r="G165" s="65"/>
      <c r="H165" s="65"/>
      <c r="I165" s="66" t="s">
        <v>104</v>
      </c>
      <c r="J165" s="67" t="s">
        <v>105</v>
      </c>
      <c r="K165" s="67" t="s">
        <v>385</v>
      </c>
      <c r="L165" s="67" t="s">
        <v>114</v>
      </c>
      <c r="M165" s="67" t="s">
        <v>240</v>
      </c>
      <c r="N165" s="66">
        <v>2</v>
      </c>
      <c r="O165" s="66">
        <v>2</v>
      </c>
      <c r="P165" s="66">
        <f t="shared" si="4"/>
        <v>4</v>
      </c>
      <c r="Q165" s="65" t="str">
        <f t="shared" si="5"/>
        <v>MODERADO</v>
      </c>
      <c r="R165" s="22" t="s">
        <v>154</v>
      </c>
      <c r="S165" s="23" t="s">
        <v>104</v>
      </c>
      <c r="T165" s="23"/>
      <c r="U165" s="23" t="s">
        <v>110</v>
      </c>
    </row>
    <row r="166" spans="2:21" ht="60" customHeight="1">
      <c r="B166" s="69"/>
      <c r="C166" s="68"/>
      <c r="D166" s="70"/>
      <c r="E166" s="70"/>
      <c r="F166" s="65"/>
      <c r="G166" s="65"/>
      <c r="H166" s="65"/>
      <c r="I166" s="66"/>
      <c r="J166" s="67"/>
      <c r="K166" s="67"/>
      <c r="L166" s="67"/>
      <c r="M166" s="67"/>
      <c r="N166" s="66"/>
      <c r="O166" s="66"/>
      <c r="P166" s="66"/>
      <c r="Q166" s="65"/>
      <c r="R166" s="58" t="s">
        <v>126</v>
      </c>
      <c r="S166" s="23" t="s">
        <v>104</v>
      </c>
      <c r="T166" s="23"/>
      <c r="U166" s="23" t="s">
        <v>120</v>
      </c>
    </row>
    <row r="167" spans="2:21" ht="60" customHeight="1">
      <c r="B167" s="69"/>
      <c r="C167" s="68" t="s">
        <v>386</v>
      </c>
      <c r="D167" s="70" t="s">
        <v>384</v>
      </c>
      <c r="E167" s="70"/>
      <c r="F167" s="65"/>
      <c r="G167" s="65"/>
      <c r="H167" s="65"/>
      <c r="I167" s="66" t="s">
        <v>104</v>
      </c>
      <c r="J167" s="67" t="s">
        <v>105</v>
      </c>
      <c r="K167" s="65" t="s">
        <v>387</v>
      </c>
      <c r="L167" s="67" t="s">
        <v>107</v>
      </c>
      <c r="M167" s="67" t="s">
        <v>240</v>
      </c>
      <c r="N167" s="66">
        <v>2</v>
      </c>
      <c r="O167" s="66">
        <v>2</v>
      </c>
      <c r="P167" s="66">
        <f t="shared" si="4"/>
        <v>4</v>
      </c>
      <c r="Q167" s="65" t="str">
        <f t="shared" si="5"/>
        <v>MODERADO</v>
      </c>
      <c r="R167" s="57" t="s">
        <v>154</v>
      </c>
      <c r="S167" s="23" t="s">
        <v>104</v>
      </c>
      <c r="T167" s="23"/>
      <c r="U167" s="23" t="s">
        <v>110</v>
      </c>
    </row>
    <row r="168" spans="2:21" ht="60" customHeight="1">
      <c r="B168" s="69"/>
      <c r="C168" s="68"/>
      <c r="D168" s="70"/>
      <c r="E168" s="70"/>
      <c r="F168" s="65"/>
      <c r="G168" s="65"/>
      <c r="H168" s="65"/>
      <c r="I168" s="66"/>
      <c r="J168" s="67"/>
      <c r="K168" s="65"/>
      <c r="L168" s="67"/>
      <c r="M168" s="67"/>
      <c r="N168" s="66"/>
      <c r="O168" s="66"/>
      <c r="P168" s="66"/>
      <c r="Q168" s="65"/>
      <c r="R168" s="57" t="s">
        <v>155</v>
      </c>
      <c r="S168" s="23" t="s">
        <v>104</v>
      </c>
      <c r="T168" s="23"/>
      <c r="U168" s="23" t="s">
        <v>120</v>
      </c>
    </row>
    <row r="169" spans="2:21" ht="60" customHeight="1">
      <c r="B169" s="69" t="s">
        <v>388</v>
      </c>
      <c r="C169" s="68" t="s">
        <v>389</v>
      </c>
      <c r="D169" s="70" t="s">
        <v>384</v>
      </c>
      <c r="E169" s="70"/>
      <c r="F169" s="65"/>
      <c r="G169" s="65"/>
      <c r="H169" s="65"/>
      <c r="I169" s="66" t="s">
        <v>104</v>
      </c>
      <c r="J169" s="67" t="s">
        <v>105</v>
      </c>
      <c r="K169" s="68" t="s">
        <v>390</v>
      </c>
      <c r="L169" s="67" t="s">
        <v>114</v>
      </c>
      <c r="M169" s="67" t="s">
        <v>240</v>
      </c>
      <c r="N169" s="66">
        <v>2</v>
      </c>
      <c r="O169" s="66">
        <v>2</v>
      </c>
      <c r="P169" s="66">
        <f t="shared" si="4"/>
        <v>4</v>
      </c>
      <c r="Q169" s="65" t="str">
        <f t="shared" si="5"/>
        <v>MODERADO</v>
      </c>
      <c r="R169" s="22" t="s">
        <v>391</v>
      </c>
      <c r="S169" s="23" t="s">
        <v>104</v>
      </c>
      <c r="T169" s="23"/>
      <c r="U169" s="23" t="s">
        <v>110</v>
      </c>
    </row>
    <row r="170" spans="2:21" ht="60" customHeight="1">
      <c r="B170" s="69"/>
      <c r="C170" s="68"/>
      <c r="D170" s="70"/>
      <c r="E170" s="70"/>
      <c r="F170" s="65"/>
      <c r="G170" s="65"/>
      <c r="H170" s="65"/>
      <c r="I170" s="66"/>
      <c r="J170" s="67"/>
      <c r="K170" s="68"/>
      <c r="L170" s="67"/>
      <c r="M170" s="67"/>
      <c r="N170" s="66"/>
      <c r="O170" s="66"/>
      <c r="P170" s="66"/>
      <c r="Q170" s="65"/>
      <c r="R170" s="22" t="s">
        <v>126</v>
      </c>
      <c r="S170" s="23" t="s">
        <v>104</v>
      </c>
      <c r="T170" s="23"/>
      <c r="U170" s="23" t="s">
        <v>120</v>
      </c>
    </row>
    <row r="171" spans="2:21" ht="60" customHeight="1">
      <c r="B171" s="69"/>
      <c r="C171" s="68" t="s">
        <v>392</v>
      </c>
      <c r="D171" s="70" t="s">
        <v>384</v>
      </c>
      <c r="E171" s="70"/>
      <c r="F171" s="65"/>
      <c r="G171" s="65"/>
      <c r="H171" s="65"/>
      <c r="I171" s="66" t="s">
        <v>104</v>
      </c>
      <c r="J171" s="67" t="s">
        <v>105</v>
      </c>
      <c r="K171" s="68" t="s">
        <v>393</v>
      </c>
      <c r="L171" s="67" t="s">
        <v>114</v>
      </c>
      <c r="M171" s="67" t="s">
        <v>240</v>
      </c>
      <c r="N171" s="66">
        <v>2</v>
      </c>
      <c r="O171" s="66">
        <v>2</v>
      </c>
      <c r="P171" s="66">
        <f t="shared" si="4"/>
        <v>4</v>
      </c>
      <c r="Q171" s="65" t="str">
        <f t="shared" si="5"/>
        <v>MODERADO</v>
      </c>
      <c r="R171" s="22" t="s">
        <v>394</v>
      </c>
      <c r="S171" s="23" t="s">
        <v>104</v>
      </c>
      <c r="T171" s="23"/>
      <c r="U171" s="23" t="s">
        <v>110</v>
      </c>
    </row>
    <row r="172" spans="2:21" ht="60" customHeight="1">
      <c r="B172" s="69"/>
      <c r="C172" s="68"/>
      <c r="D172" s="70"/>
      <c r="E172" s="70"/>
      <c r="F172" s="65"/>
      <c r="G172" s="65"/>
      <c r="H172" s="65"/>
      <c r="I172" s="66"/>
      <c r="J172" s="67"/>
      <c r="K172" s="68"/>
      <c r="L172" s="67"/>
      <c r="M172" s="67"/>
      <c r="N172" s="66"/>
      <c r="O172" s="66"/>
      <c r="P172" s="66"/>
      <c r="Q172" s="65"/>
      <c r="R172" s="22" t="s">
        <v>126</v>
      </c>
      <c r="S172" s="23" t="s">
        <v>104</v>
      </c>
      <c r="T172" s="23"/>
      <c r="U172" s="23" t="s">
        <v>120</v>
      </c>
    </row>
    <row r="173" spans="2:21" ht="60" customHeight="1">
      <c r="B173" s="69" t="s">
        <v>395</v>
      </c>
      <c r="C173" s="68" t="s">
        <v>396</v>
      </c>
      <c r="D173" s="65" t="s">
        <v>194</v>
      </c>
      <c r="E173" s="65"/>
      <c r="F173" s="65"/>
      <c r="G173" s="65"/>
      <c r="H173" s="65"/>
      <c r="I173" s="66" t="s">
        <v>104</v>
      </c>
      <c r="J173" s="67" t="s">
        <v>105</v>
      </c>
      <c r="K173" s="67" t="s">
        <v>397</v>
      </c>
      <c r="L173" s="67" t="s">
        <v>114</v>
      </c>
      <c r="M173" s="67" t="s">
        <v>240</v>
      </c>
      <c r="N173" s="66">
        <v>2</v>
      </c>
      <c r="O173" s="66">
        <v>2</v>
      </c>
      <c r="P173" s="66">
        <f t="shared" si="4"/>
        <v>4</v>
      </c>
      <c r="Q173" s="65" t="str">
        <f t="shared" si="5"/>
        <v>MODERADO</v>
      </c>
      <c r="R173" s="22" t="s">
        <v>154</v>
      </c>
      <c r="S173" s="23" t="s">
        <v>104</v>
      </c>
      <c r="T173" s="23"/>
      <c r="U173" s="23" t="s">
        <v>110</v>
      </c>
    </row>
    <row r="174" spans="2:21" ht="60" customHeight="1">
      <c r="B174" s="69"/>
      <c r="C174" s="68"/>
      <c r="D174" s="65"/>
      <c r="E174" s="65"/>
      <c r="F174" s="65"/>
      <c r="G174" s="65"/>
      <c r="H174" s="65"/>
      <c r="I174" s="66"/>
      <c r="J174" s="67"/>
      <c r="K174" s="67"/>
      <c r="L174" s="67"/>
      <c r="M174" s="67"/>
      <c r="N174" s="66"/>
      <c r="O174" s="66"/>
      <c r="P174" s="66"/>
      <c r="Q174" s="65"/>
      <c r="R174" s="22" t="s">
        <v>160</v>
      </c>
      <c r="S174" s="23" t="s">
        <v>104</v>
      </c>
      <c r="T174" s="23"/>
      <c r="U174" s="23" t="s">
        <v>120</v>
      </c>
    </row>
    <row r="175" spans="2:21" ht="60" customHeight="1">
      <c r="B175" s="69"/>
      <c r="C175" s="65" t="s">
        <v>398</v>
      </c>
      <c r="D175" s="65" t="s">
        <v>194</v>
      </c>
      <c r="E175" s="65"/>
      <c r="F175" s="65"/>
      <c r="G175" s="65"/>
      <c r="H175" s="65"/>
      <c r="I175" s="66" t="s">
        <v>104</v>
      </c>
      <c r="J175" s="67" t="s">
        <v>105</v>
      </c>
      <c r="K175" s="68" t="s">
        <v>399</v>
      </c>
      <c r="L175" s="67" t="s">
        <v>114</v>
      </c>
      <c r="M175" s="67" t="s">
        <v>240</v>
      </c>
      <c r="N175" s="66">
        <v>1</v>
      </c>
      <c r="O175" s="66">
        <v>2</v>
      </c>
      <c r="P175" s="66">
        <f t="shared" si="4"/>
        <v>2</v>
      </c>
      <c r="Q175" s="65" t="str">
        <f t="shared" si="5"/>
        <v>TOLERABLE</v>
      </c>
      <c r="R175" s="22" t="s">
        <v>400</v>
      </c>
      <c r="S175" s="23" t="s">
        <v>104</v>
      </c>
      <c r="T175" s="23"/>
      <c r="U175" s="23" t="s">
        <v>110</v>
      </c>
    </row>
    <row r="176" spans="2:21" ht="60" customHeight="1">
      <c r="B176" s="69"/>
      <c r="C176" s="65"/>
      <c r="D176" s="65"/>
      <c r="E176" s="65"/>
      <c r="F176" s="65"/>
      <c r="G176" s="65"/>
      <c r="H176" s="65"/>
      <c r="I176" s="66"/>
      <c r="J176" s="67"/>
      <c r="K176" s="68"/>
      <c r="L176" s="67"/>
      <c r="M176" s="67"/>
      <c r="N176" s="66"/>
      <c r="O176" s="66"/>
      <c r="P176" s="66"/>
      <c r="Q176" s="65"/>
      <c r="R176" s="22" t="s">
        <v>160</v>
      </c>
      <c r="S176" s="23" t="s">
        <v>104</v>
      </c>
      <c r="T176" s="23"/>
      <c r="U176" s="23" t="s">
        <v>120</v>
      </c>
    </row>
    <row r="177" spans="2:21" ht="60" customHeight="1">
      <c r="B177" s="69" t="s">
        <v>401</v>
      </c>
      <c r="C177" s="68" t="s">
        <v>402</v>
      </c>
      <c r="D177" s="65" t="s">
        <v>194</v>
      </c>
      <c r="E177" s="65"/>
      <c r="F177" s="65"/>
      <c r="G177" s="65"/>
      <c r="H177" s="65"/>
      <c r="I177" s="66" t="s">
        <v>104</v>
      </c>
      <c r="J177" s="67" t="s">
        <v>105</v>
      </c>
      <c r="K177" s="68" t="s">
        <v>403</v>
      </c>
      <c r="L177" s="67" t="s">
        <v>114</v>
      </c>
      <c r="M177" s="67" t="s">
        <v>240</v>
      </c>
      <c r="N177" s="66">
        <v>2</v>
      </c>
      <c r="O177" s="66">
        <v>2</v>
      </c>
      <c r="P177" s="66">
        <f t="shared" si="4"/>
        <v>4</v>
      </c>
      <c r="Q177" s="65" t="str">
        <f t="shared" si="5"/>
        <v>MODERADO</v>
      </c>
      <c r="R177" s="22" t="s">
        <v>154</v>
      </c>
      <c r="S177" s="23" t="s">
        <v>104</v>
      </c>
      <c r="T177" s="23"/>
      <c r="U177" s="23" t="s">
        <v>110</v>
      </c>
    </row>
    <row r="178" spans="2:21" ht="60" customHeight="1">
      <c r="B178" s="69"/>
      <c r="C178" s="68"/>
      <c r="D178" s="65"/>
      <c r="E178" s="65"/>
      <c r="F178" s="65"/>
      <c r="G178" s="65"/>
      <c r="H178" s="65"/>
      <c r="I178" s="66"/>
      <c r="J178" s="67"/>
      <c r="K178" s="68"/>
      <c r="L178" s="67"/>
      <c r="M178" s="67"/>
      <c r="N178" s="66"/>
      <c r="O178" s="66"/>
      <c r="P178" s="66"/>
      <c r="Q178" s="65"/>
      <c r="R178" s="22" t="s">
        <v>160</v>
      </c>
      <c r="S178" s="23" t="s">
        <v>104</v>
      </c>
      <c r="T178" s="23"/>
      <c r="U178" s="23" t="s">
        <v>120</v>
      </c>
    </row>
    <row r="179" spans="2:21" ht="60" customHeight="1">
      <c r="B179" s="69"/>
      <c r="C179" s="68" t="s">
        <v>404</v>
      </c>
      <c r="D179" s="65" t="s">
        <v>194</v>
      </c>
      <c r="E179" s="65"/>
      <c r="F179" s="65"/>
      <c r="G179" s="65"/>
      <c r="H179" s="65"/>
      <c r="I179" s="66" t="s">
        <v>104</v>
      </c>
      <c r="J179" s="67" t="s">
        <v>105</v>
      </c>
      <c r="K179" s="68" t="s">
        <v>405</v>
      </c>
      <c r="L179" s="67" t="s">
        <v>114</v>
      </c>
      <c r="M179" s="67" t="s">
        <v>240</v>
      </c>
      <c r="N179" s="66">
        <v>1</v>
      </c>
      <c r="O179" s="66">
        <v>2</v>
      </c>
      <c r="P179" s="66">
        <f t="shared" si="4"/>
        <v>2</v>
      </c>
      <c r="Q179" s="65" t="str">
        <f t="shared" ref="Q179:Q181" si="6">IF(P179=1,"TRIVIAL",IF(P179=2,"TOLERABLE",IF(P179=4,"MODERADO",IF(P179=8,"IMPORTANTE",IF(P179=16,"INTOLERABLE")))))</f>
        <v>TOLERABLE</v>
      </c>
      <c r="R179" s="21" t="s">
        <v>406</v>
      </c>
      <c r="S179" s="23" t="s">
        <v>104</v>
      </c>
      <c r="T179" s="23"/>
      <c r="U179" s="23" t="s">
        <v>110</v>
      </c>
    </row>
    <row r="180" spans="2:21" ht="60" customHeight="1">
      <c r="B180" s="69"/>
      <c r="C180" s="68"/>
      <c r="D180" s="65"/>
      <c r="E180" s="65"/>
      <c r="F180" s="65"/>
      <c r="G180" s="65"/>
      <c r="H180" s="65"/>
      <c r="I180" s="66"/>
      <c r="J180" s="67"/>
      <c r="K180" s="68"/>
      <c r="L180" s="67"/>
      <c r="M180" s="67"/>
      <c r="N180" s="66"/>
      <c r="O180" s="66"/>
      <c r="P180" s="66"/>
      <c r="Q180" s="65"/>
      <c r="R180" s="58" t="s">
        <v>126</v>
      </c>
      <c r="S180" s="23" t="s">
        <v>104</v>
      </c>
      <c r="T180" s="23"/>
      <c r="U180" s="23" t="s">
        <v>120</v>
      </c>
    </row>
    <row r="181" spans="2:21" ht="60" customHeight="1">
      <c r="B181" s="69" t="s">
        <v>407</v>
      </c>
      <c r="C181" s="68" t="s">
        <v>408</v>
      </c>
      <c r="D181" s="65" t="s">
        <v>194</v>
      </c>
      <c r="E181" s="65"/>
      <c r="F181" s="65"/>
      <c r="G181" s="65"/>
      <c r="H181" s="65"/>
      <c r="I181" s="66" t="s">
        <v>104</v>
      </c>
      <c r="J181" s="67" t="s">
        <v>105</v>
      </c>
      <c r="K181" s="68" t="s">
        <v>409</v>
      </c>
      <c r="L181" s="67" t="s">
        <v>114</v>
      </c>
      <c r="M181" s="67" t="s">
        <v>240</v>
      </c>
      <c r="N181" s="66">
        <v>1</v>
      </c>
      <c r="O181" s="66">
        <v>2</v>
      </c>
      <c r="P181" s="66">
        <f t="shared" si="4"/>
        <v>2</v>
      </c>
      <c r="Q181" s="65" t="str">
        <f t="shared" si="6"/>
        <v>TOLERABLE</v>
      </c>
      <c r="R181" s="21" t="s">
        <v>410</v>
      </c>
      <c r="S181" s="23" t="s">
        <v>104</v>
      </c>
      <c r="T181" s="23"/>
      <c r="U181" s="23" t="s">
        <v>110</v>
      </c>
    </row>
    <row r="182" spans="2:21" ht="60" customHeight="1">
      <c r="B182" s="69"/>
      <c r="C182" s="68"/>
      <c r="D182" s="65"/>
      <c r="E182" s="65"/>
      <c r="F182" s="65"/>
      <c r="G182" s="65"/>
      <c r="H182" s="65"/>
      <c r="I182" s="66"/>
      <c r="J182" s="67"/>
      <c r="K182" s="68"/>
      <c r="L182" s="67"/>
      <c r="M182" s="67"/>
      <c r="N182" s="66"/>
      <c r="O182" s="66"/>
      <c r="P182" s="66"/>
      <c r="Q182" s="65"/>
      <c r="R182" s="58" t="s">
        <v>126</v>
      </c>
      <c r="S182" s="23" t="s">
        <v>104</v>
      </c>
      <c r="T182" s="23"/>
      <c r="U182" s="23" t="s">
        <v>120</v>
      </c>
    </row>
    <row r="183" spans="2:21" ht="60" customHeight="1">
      <c r="B183" s="69" t="s">
        <v>411</v>
      </c>
      <c r="C183" s="68" t="s">
        <v>412</v>
      </c>
      <c r="D183" s="65" t="s">
        <v>194</v>
      </c>
      <c r="E183" s="65"/>
      <c r="F183" s="65"/>
      <c r="G183" s="65"/>
      <c r="H183" s="65"/>
      <c r="I183" s="66" t="s">
        <v>104</v>
      </c>
      <c r="J183" s="67" t="s">
        <v>105</v>
      </c>
      <c r="K183" s="67" t="s">
        <v>413</v>
      </c>
      <c r="L183" s="67" t="s">
        <v>107</v>
      </c>
      <c r="M183" s="67" t="s">
        <v>240</v>
      </c>
      <c r="N183" s="66">
        <v>1</v>
      </c>
      <c r="O183" s="66">
        <v>2</v>
      </c>
      <c r="P183" s="66">
        <f t="shared" si="4"/>
        <v>2</v>
      </c>
      <c r="Q183" s="65" t="str">
        <f t="shared" si="5"/>
        <v>TOLERABLE</v>
      </c>
      <c r="R183" s="22" t="s">
        <v>414</v>
      </c>
      <c r="S183" s="23" t="s">
        <v>104</v>
      </c>
      <c r="T183" s="23"/>
      <c r="U183" s="23" t="s">
        <v>415</v>
      </c>
    </row>
    <row r="184" spans="2:21" ht="60" customHeight="1">
      <c r="B184" s="69"/>
      <c r="C184" s="68"/>
      <c r="D184" s="65"/>
      <c r="E184" s="65"/>
      <c r="F184" s="65"/>
      <c r="G184" s="65"/>
      <c r="H184" s="65"/>
      <c r="I184" s="66"/>
      <c r="J184" s="67"/>
      <c r="K184" s="67"/>
      <c r="L184" s="67"/>
      <c r="M184" s="67"/>
      <c r="N184" s="66"/>
      <c r="O184" s="66"/>
      <c r="P184" s="66"/>
      <c r="Q184" s="65"/>
      <c r="R184" s="22" t="s">
        <v>416</v>
      </c>
      <c r="S184" s="23" t="s">
        <v>104</v>
      </c>
      <c r="T184" s="23"/>
      <c r="U184" s="23" t="s">
        <v>110</v>
      </c>
    </row>
    <row r="185" spans="2:21" ht="60" customHeight="1">
      <c r="B185" s="69"/>
      <c r="C185" s="68"/>
      <c r="D185" s="65"/>
      <c r="E185" s="65"/>
      <c r="F185" s="65"/>
      <c r="G185" s="65"/>
      <c r="H185" s="65"/>
      <c r="I185" s="66"/>
      <c r="J185" s="67"/>
      <c r="K185" s="67"/>
      <c r="L185" s="67"/>
      <c r="M185" s="67"/>
      <c r="N185" s="66"/>
      <c r="O185" s="66"/>
      <c r="P185" s="66"/>
      <c r="Q185" s="65"/>
      <c r="R185" s="22" t="s">
        <v>160</v>
      </c>
      <c r="S185" s="23" t="s">
        <v>104</v>
      </c>
      <c r="T185" s="23"/>
      <c r="U185" s="23" t="s">
        <v>120</v>
      </c>
    </row>
    <row r="186" spans="2:21" ht="60" customHeight="1">
      <c r="B186" s="69" t="s">
        <v>417</v>
      </c>
      <c r="C186" s="68" t="s">
        <v>418</v>
      </c>
      <c r="D186" s="65" t="s">
        <v>194</v>
      </c>
      <c r="E186" s="65"/>
      <c r="F186" s="65"/>
      <c r="G186" s="65"/>
      <c r="H186" s="65"/>
      <c r="I186" s="66" t="s">
        <v>104</v>
      </c>
      <c r="J186" s="67" t="s">
        <v>105</v>
      </c>
      <c r="K186" s="68" t="s">
        <v>419</v>
      </c>
      <c r="L186" s="67" t="s">
        <v>107</v>
      </c>
      <c r="M186" s="67" t="s">
        <v>240</v>
      </c>
      <c r="N186" s="66">
        <v>1</v>
      </c>
      <c r="O186" s="66">
        <v>2</v>
      </c>
      <c r="P186" s="66">
        <f t="shared" si="4"/>
        <v>2</v>
      </c>
      <c r="Q186" s="65" t="str">
        <f t="shared" si="5"/>
        <v>TOLERABLE</v>
      </c>
      <c r="R186" s="22" t="s">
        <v>420</v>
      </c>
      <c r="S186" s="23" t="s">
        <v>104</v>
      </c>
      <c r="T186" s="23"/>
      <c r="U186" s="23" t="s">
        <v>110</v>
      </c>
    </row>
    <row r="187" spans="2:21" ht="60" customHeight="1">
      <c r="B187" s="69"/>
      <c r="C187" s="68"/>
      <c r="D187" s="65"/>
      <c r="E187" s="65"/>
      <c r="F187" s="65"/>
      <c r="G187" s="65"/>
      <c r="H187" s="65"/>
      <c r="I187" s="66"/>
      <c r="J187" s="67"/>
      <c r="K187" s="68"/>
      <c r="L187" s="67"/>
      <c r="M187" s="67"/>
      <c r="N187" s="66"/>
      <c r="O187" s="66"/>
      <c r="P187" s="66"/>
      <c r="Q187" s="65"/>
      <c r="R187" s="22" t="s">
        <v>160</v>
      </c>
      <c r="S187" s="23" t="s">
        <v>104</v>
      </c>
      <c r="T187" s="23"/>
      <c r="U187" s="23" t="s">
        <v>120</v>
      </c>
    </row>
    <row r="188" spans="2:21" ht="60" customHeight="1">
      <c r="B188" s="69" t="s">
        <v>421</v>
      </c>
      <c r="C188" s="68" t="s">
        <v>422</v>
      </c>
      <c r="D188" s="65" t="s">
        <v>194</v>
      </c>
      <c r="E188" s="65"/>
      <c r="F188" s="65"/>
      <c r="G188" s="65"/>
      <c r="H188" s="65"/>
      <c r="I188" s="66" t="s">
        <v>104</v>
      </c>
      <c r="J188" s="67" t="s">
        <v>105</v>
      </c>
      <c r="K188" s="67" t="s">
        <v>423</v>
      </c>
      <c r="L188" s="67" t="s">
        <v>107</v>
      </c>
      <c r="M188" s="67" t="s">
        <v>240</v>
      </c>
      <c r="N188" s="66">
        <v>1</v>
      </c>
      <c r="O188" s="66">
        <v>2</v>
      </c>
      <c r="P188" s="66">
        <v>16</v>
      </c>
      <c r="Q188" s="65" t="str">
        <f>IF(P188=1,"TRIVIAL",IF(P188=2,"TOLERABLE",IF(P188=4,"MODERADO",IF(P188=8,"IMPORTANTE",IF(P188=16,"INTOLERABLE")))))</f>
        <v>INTOLERABLE</v>
      </c>
      <c r="R188" s="22" t="s">
        <v>154</v>
      </c>
      <c r="S188" s="23" t="s">
        <v>104</v>
      </c>
      <c r="T188" s="23"/>
      <c r="U188" s="23" t="s">
        <v>242</v>
      </c>
    </row>
    <row r="189" spans="2:21" ht="60" customHeight="1">
      <c r="B189" s="69"/>
      <c r="C189" s="68"/>
      <c r="D189" s="65"/>
      <c r="E189" s="65"/>
      <c r="F189" s="65"/>
      <c r="G189" s="65"/>
      <c r="H189" s="65"/>
      <c r="I189" s="66"/>
      <c r="J189" s="67"/>
      <c r="K189" s="67"/>
      <c r="L189" s="67"/>
      <c r="M189" s="67"/>
      <c r="N189" s="66"/>
      <c r="O189" s="66"/>
      <c r="P189" s="66"/>
      <c r="Q189" s="65"/>
      <c r="R189" s="22" t="s">
        <v>424</v>
      </c>
      <c r="S189" s="23" t="s">
        <v>104</v>
      </c>
      <c r="T189" s="23"/>
      <c r="U189" s="23" t="s">
        <v>242</v>
      </c>
    </row>
    <row r="190" spans="2:21" ht="60" customHeight="1">
      <c r="B190" s="69"/>
      <c r="C190" s="68"/>
      <c r="D190" s="65"/>
      <c r="E190" s="65"/>
      <c r="F190" s="65"/>
      <c r="G190" s="65"/>
      <c r="H190" s="65"/>
      <c r="I190" s="66"/>
      <c r="J190" s="67"/>
      <c r="K190" s="67"/>
      <c r="L190" s="67"/>
      <c r="M190" s="67"/>
      <c r="N190" s="66"/>
      <c r="O190" s="66"/>
      <c r="P190" s="66"/>
      <c r="Q190" s="65"/>
      <c r="R190" s="22" t="s">
        <v>126</v>
      </c>
      <c r="S190" s="23" t="s">
        <v>104</v>
      </c>
      <c r="T190" s="23"/>
      <c r="U190" s="23" t="s">
        <v>110</v>
      </c>
    </row>
  </sheetData>
  <autoFilter ref="B15:U190" xr:uid="{00000000-0001-0000-0100-000000000000}">
    <filterColumn colId="4" showButton="0"/>
    <filterColumn colId="5" showButton="0"/>
    <filterColumn colId="12" showButton="0"/>
    <filterColumn colId="13" showButton="0"/>
    <filterColumn colId="14" showButton="0"/>
  </autoFilter>
  <mergeCells count="1211">
    <mergeCell ref="L155:L156"/>
    <mergeCell ref="M155:M156"/>
    <mergeCell ref="N155:N156"/>
    <mergeCell ref="O155:O156"/>
    <mergeCell ref="Q155:Q156"/>
    <mergeCell ref="P155:P156"/>
    <mergeCell ref="B147:B156"/>
    <mergeCell ref="B157:B158"/>
    <mergeCell ref="C157:C158"/>
    <mergeCell ref="D157:D158"/>
    <mergeCell ref="E157:E158"/>
    <mergeCell ref="F157:F158"/>
    <mergeCell ref="G157:G158"/>
    <mergeCell ref="H157:H158"/>
    <mergeCell ref="I157:I158"/>
    <mergeCell ref="J157:J158"/>
    <mergeCell ref="K157:K158"/>
    <mergeCell ref="L157:L158"/>
    <mergeCell ref="M157:M158"/>
    <mergeCell ref="N157:N158"/>
    <mergeCell ref="O157:O158"/>
    <mergeCell ref="Q157:Q158"/>
    <mergeCell ref="P157:P158"/>
    <mergeCell ref="C155:C156"/>
    <mergeCell ref="D155:D156"/>
    <mergeCell ref="E155:E156"/>
    <mergeCell ref="F155:F156"/>
    <mergeCell ref="G155:G156"/>
    <mergeCell ref="H155:H156"/>
    <mergeCell ref="I155:I156"/>
    <mergeCell ref="J155:J156"/>
    <mergeCell ref="K155:K156"/>
    <mergeCell ref="K153:K154"/>
    <mergeCell ref="J153:J154"/>
    <mergeCell ref="I153:I154"/>
    <mergeCell ref="H153:H154"/>
    <mergeCell ref="G153:G154"/>
    <mergeCell ref="F153:F154"/>
    <mergeCell ref="E153:E154"/>
    <mergeCell ref="D153:D154"/>
    <mergeCell ref="C153:C154"/>
    <mergeCell ref="L151:L152"/>
    <mergeCell ref="M151:M152"/>
    <mergeCell ref="N151:N152"/>
    <mergeCell ref="O151:O152"/>
    <mergeCell ref="P151:P152"/>
    <mergeCell ref="Q151:Q152"/>
    <mergeCell ref="Q153:Q154"/>
    <mergeCell ref="P153:P154"/>
    <mergeCell ref="O153:O154"/>
    <mergeCell ref="N153:N154"/>
    <mergeCell ref="M153:M154"/>
    <mergeCell ref="L153:L154"/>
    <mergeCell ref="C151:C152"/>
    <mergeCell ref="D151:D152"/>
    <mergeCell ref="E151:E152"/>
    <mergeCell ref="F151:F152"/>
    <mergeCell ref="G151:G152"/>
    <mergeCell ref="H151:H152"/>
    <mergeCell ref="I151:I152"/>
    <mergeCell ref="J151:J152"/>
    <mergeCell ref="K151:K152"/>
    <mergeCell ref="I149:I150"/>
    <mergeCell ref="J149:J150"/>
    <mergeCell ref="K149:K150"/>
    <mergeCell ref="L149:L150"/>
    <mergeCell ref="M149:M150"/>
    <mergeCell ref="N149:N150"/>
    <mergeCell ref="O149:O150"/>
    <mergeCell ref="P149:P150"/>
    <mergeCell ref="Q149:Q150"/>
    <mergeCell ref="H147:H148"/>
    <mergeCell ref="G147:G148"/>
    <mergeCell ref="B135:B146"/>
    <mergeCell ref="F147:F148"/>
    <mergeCell ref="E147:E148"/>
    <mergeCell ref="C147:C148"/>
    <mergeCell ref="D147:D148"/>
    <mergeCell ref="C149:C150"/>
    <mergeCell ref="D149:D150"/>
    <mergeCell ref="E149:E150"/>
    <mergeCell ref="F149:F150"/>
    <mergeCell ref="G149:G150"/>
    <mergeCell ref="H149:H150"/>
    <mergeCell ref="Q147:Q148"/>
    <mergeCell ref="P147:P148"/>
    <mergeCell ref="O147:O148"/>
    <mergeCell ref="N147:N148"/>
    <mergeCell ref="M147:M148"/>
    <mergeCell ref="L147:L148"/>
    <mergeCell ref="K147:K148"/>
    <mergeCell ref="J147:J148"/>
    <mergeCell ref="I147:I148"/>
    <mergeCell ref="H143:H144"/>
    <mergeCell ref="G143:G144"/>
    <mergeCell ref="F143:F144"/>
    <mergeCell ref="E143:E144"/>
    <mergeCell ref="D143:D144"/>
    <mergeCell ref="C143:C144"/>
    <mergeCell ref="Q145:Q146"/>
    <mergeCell ref="P145:P146"/>
    <mergeCell ref="O145:O146"/>
    <mergeCell ref="N145:N146"/>
    <mergeCell ref="M145:M146"/>
    <mergeCell ref="L145:L146"/>
    <mergeCell ref="K145:K146"/>
    <mergeCell ref="J145:J146"/>
    <mergeCell ref="I145:I146"/>
    <mergeCell ref="H145:H146"/>
    <mergeCell ref="G145:G146"/>
    <mergeCell ref="F145:F146"/>
    <mergeCell ref="E145:E146"/>
    <mergeCell ref="D145:D146"/>
    <mergeCell ref="C145:C146"/>
    <mergeCell ref="Q143:Q144"/>
    <mergeCell ref="P143:P144"/>
    <mergeCell ref="O143:O144"/>
    <mergeCell ref="N143:N144"/>
    <mergeCell ref="M143:M144"/>
    <mergeCell ref="L143:L144"/>
    <mergeCell ref="K143:K144"/>
    <mergeCell ref="J143:J144"/>
    <mergeCell ref="I143:I144"/>
    <mergeCell ref="H139:H140"/>
    <mergeCell ref="G139:G140"/>
    <mergeCell ref="F139:F140"/>
    <mergeCell ref="E139:E140"/>
    <mergeCell ref="D139:D140"/>
    <mergeCell ref="C139:C140"/>
    <mergeCell ref="Q141:Q142"/>
    <mergeCell ref="P141:P142"/>
    <mergeCell ref="O141:O142"/>
    <mergeCell ref="N141:N142"/>
    <mergeCell ref="M141:M142"/>
    <mergeCell ref="L141:L142"/>
    <mergeCell ref="K141:K142"/>
    <mergeCell ref="J141:J142"/>
    <mergeCell ref="I141:I142"/>
    <mergeCell ref="H141:H142"/>
    <mergeCell ref="G141:G142"/>
    <mergeCell ref="F141:F142"/>
    <mergeCell ref="E141:E142"/>
    <mergeCell ref="D141:D142"/>
    <mergeCell ref="C141:C142"/>
    <mergeCell ref="Q139:Q140"/>
    <mergeCell ref="P139:P140"/>
    <mergeCell ref="O139:O140"/>
    <mergeCell ref="N139:N140"/>
    <mergeCell ref="M139:M140"/>
    <mergeCell ref="L139:L140"/>
    <mergeCell ref="K139:K140"/>
    <mergeCell ref="J139:J140"/>
    <mergeCell ref="I139:I140"/>
    <mergeCell ref="H135:H136"/>
    <mergeCell ref="G135:G136"/>
    <mergeCell ref="F135:F136"/>
    <mergeCell ref="E135:E136"/>
    <mergeCell ref="D135:D136"/>
    <mergeCell ref="C135:C136"/>
    <mergeCell ref="Q137:Q138"/>
    <mergeCell ref="P137:P138"/>
    <mergeCell ref="O137:O138"/>
    <mergeCell ref="N137:N138"/>
    <mergeCell ref="M137:M138"/>
    <mergeCell ref="L137:L138"/>
    <mergeCell ref="K137:K138"/>
    <mergeCell ref="J137:J138"/>
    <mergeCell ref="I137:I138"/>
    <mergeCell ref="H137:H138"/>
    <mergeCell ref="G137:G138"/>
    <mergeCell ref="F137:F138"/>
    <mergeCell ref="E137:E138"/>
    <mergeCell ref="D137:D138"/>
    <mergeCell ref="C137:C138"/>
    <mergeCell ref="Q135:Q136"/>
    <mergeCell ref="P135:P136"/>
    <mergeCell ref="O135:O136"/>
    <mergeCell ref="N135:N136"/>
    <mergeCell ref="M135:M136"/>
    <mergeCell ref="L135:L136"/>
    <mergeCell ref="K135:K136"/>
    <mergeCell ref="J135:J136"/>
    <mergeCell ref="I135:I136"/>
    <mergeCell ref="I131:I132"/>
    <mergeCell ref="H131:H132"/>
    <mergeCell ref="G131:G132"/>
    <mergeCell ref="F131:F132"/>
    <mergeCell ref="E131:E132"/>
    <mergeCell ref="D131:D132"/>
    <mergeCell ref="C131:C132"/>
    <mergeCell ref="Q133:Q134"/>
    <mergeCell ref="P133:P134"/>
    <mergeCell ref="O133:O134"/>
    <mergeCell ref="N133:N134"/>
    <mergeCell ref="M133:M134"/>
    <mergeCell ref="L133:L134"/>
    <mergeCell ref="K133:K134"/>
    <mergeCell ref="J133:J134"/>
    <mergeCell ref="I133:I134"/>
    <mergeCell ref="H133:H134"/>
    <mergeCell ref="G133:G134"/>
    <mergeCell ref="F133:F134"/>
    <mergeCell ref="E133:E134"/>
    <mergeCell ref="D133:D134"/>
    <mergeCell ref="C133:C134"/>
    <mergeCell ref="Q131:Q132"/>
    <mergeCell ref="P131:P132"/>
    <mergeCell ref="O131:O132"/>
    <mergeCell ref="N131:N132"/>
    <mergeCell ref="M131:M132"/>
    <mergeCell ref="L131:L132"/>
    <mergeCell ref="K131:K132"/>
    <mergeCell ref="J131:J132"/>
    <mergeCell ref="C127:C128"/>
    <mergeCell ref="D127:D128"/>
    <mergeCell ref="E127:E128"/>
    <mergeCell ref="F127:F128"/>
    <mergeCell ref="G127:G128"/>
    <mergeCell ref="H127:H128"/>
    <mergeCell ref="I127:I128"/>
    <mergeCell ref="B125:B130"/>
    <mergeCell ref="C129:C130"/>
    <mergeCell ref="D129:D130"/>
    <mergeCell ref="E129:E130"/>
    <mergeCell ref="F129:F130"/>
    <mergeCell ref="G129:G130"/>
    <mergeCell ref="H129:H130"/>
    <mergeCell ref="I129:I130"/>
    <mergeCell ref="J104:J105"/>
    <mergeCell ref="I104:I105"/>
    <mergeCell ref="H104:H105"/>
    <mergeCell ref="G104:G105"/>
    <mergeCell ref="F104:F105"/>
    <mergeCell ref="E104:E105"/>
    <mergeCell ref="D104:D105"/>
    <mergeCell ref="C104:C105"/>
    <mergeCell ref="C125:C126"/>
    <mergeCell ref="D125:D126"/>
    <mergeCell ref="E125:E126"/>
    <mergeCell ref="F125:F126"/>
    <mergeCell ref="G125:G126"/>
    <mergeCell ref="H125:H126"/>
    <mergeCell ref="I125:I126"/>
    <mergeCell ref="J109:J110"/>
    <mergeCell ref="J123:J124"/>
    <mergeCell ref="M81:M83"/>
    <mergeCell ref="N81:N83"/>
    <mergeCell ref="O81:O83"/>
    <mergeCell ref="P81:P83"/>
    <mergeCell ref="Q81:Q83"/>
    <mergeCell ref="H81:H83"/>
    <mergeCell ref="I81:I83"/>
    <mergeCell ref="J81:J83"/>
    <mergeCell ref="K81:K83"/>
    <mergeCell ref="L81:L83"/>
    <mergeCell ref="C81:C83"/>
    <mergeCell ref="D81:D83"/>
    <mergeCell ref="E81:E83"/>
    <mergeCell ref="F81:F83"/>
    <mergeCell ref="G81:G83"/>
    <mergeCell ref="H171:H172"/>
    <mergeCell ref="C173:C174"/>
    <mergeCell ref="D173:D174"/>
    <mergeCell ref="E173:E174"/>
    <mergeCell ref="F173:F174"/>
    <mergeCell ref="G173:G174"/>
    <mergeCell ref="H173:H174"/>
    <mergeCell ref="C171:C172"/>
    <mergeCell ref="D171:D172"/>
    <mergeCell ref="E171:E172"/>
    <mergeCell ref="F171:F172"/>
    <mergeCell ref="G171:G172"/>
    <mergeCell ref="H99:H101"/>
    <mergeCell ref="G99:G101"/>
    <mergeCell ref="F99:F101"/>
    <mergeCell ref="E99:E101"/>
    <mergeCell ref="D99:D101"/>
    <mergeCell ref="C99:C101"/>
    <mergeCell ref="C109:C110"/>
    <mergeCell ref="B169:B172"/>
    <mergeCell ref="Q169:Q170"/>
    <mergeCell ref="P169:P170"/>
    <mergeCell ref="O169:O170"/>
    <mergeCell ref="N169:N170"/>
    <mergeCell ref="M169:M170"/>
    <mergeCell ref="L169:L170"/>
    <mergeCell ref="K169:K170"/>
    <mergeCell ref="J169:J170"/>
    <mergeCell ref="I169:I170"/>
    <mergeCell ref="H169:H170"/>
    <mergeCell ref="G169:G170"/>
    <mergeCell ref="F169:F170"/>
    <mergeCell ref="E169:E170"/>
    <mergeCell ref="D169:D170"/>
    <mergeCell ref="C169:C170"/>
    <mergeCell ref="Q171:Q172"/>
    <mergeCell ref="B90:B101"/>
    <mergeCell ref="Q104:Q105"/>
    <mergeCell ref="P104:P105"/>
    <mergeCell ref="O104:O105"/>
    <mergeCell ref="N104:N105"/>
    <mergeCell ref="M104:M105"/>
    <mergeCell ref="L104:L105"/>
    <mergeCell ref="K104:K105"/>
    <mergeCell ref="C102:C103"/>
    <mergeCell ref="D102:D103"/>
    <mergeCell ref="E102:E103"/>
    <mergeCell ref="F102:F103"/>
    <mergeCell ref="G102:G103"/>
    <mergeCell ref="M173:M174"/>
    <mergeCell ref="L173:L174"/>
    <mergeCell ref="K173:K174"/>
    <mergeCell ref="J173:J174"/>
    <mergeCell ref="I173:I174"/>
    <mergeCell ref="M171:M172"/>
    <mergeCell ref="L171:L172"/>
    <mergeCell ref="K171:K172"/>
    <mergeCell ref="J171:J172"/>
    <mergeCell ref="I171:I172"/>
    <mergeCell ref="Q173:Q174"/>
    <mergeCell ref="P171:P172"/>
    <mergeCell ref="O171:O172"/>
    <mergeCell ref="N171:N172"/>
    <mergeCell ref="P173:P174"/>
    <mergeCell ref="O173:O174"/>
    <mergeCell ref="N173:N174"/>
    <mergeCell ref="B177:B180"/>
    <mergeCell ref="G181:G182"/>
    <mergeCell ref="F181:F182"/>
    <mergeCell ref="E181:E182"/>
    <mergeCell ref="D181:D182"/>
    <mergeCell ref="C181:C182"/>
    <mergeCell ref="B181:B182"/>
    <mergeCell ref="G179:G180"/>
    <mergeCell ref="F179:F180"/>
    <mergeCell ref="E179:E180"/>
    <mergeCell ref="D179:D180"/>
    <mergeCell ref="C179:C180"/>
    <mergeCell ref="L179:L180"/>
    <mergeCell ref="K179:K180"/>
    <mergeCell ref="J179:J180"/>
    <mergeCell ref="I179:I180"/>
    <mergeCell ref="H179:H180"/>
    <mergeCell ref="Q179:Q180"/>
    <mergeCell ref="P179:P180"/>
    <mergeCell ref="O179:O180"/>
    <mergeCell ref="N179:N180"/>
    <mergeCell ref="M179:M180"/>
    <mergeCell ref="G186:G187"/>
    <mergeCell ref="H186:H187"/>
    <mergeCell ref="Q181:Q182"/>
    <mergeCell ref="P181:P182"/>
    <mergeCell ref="O181:O182"/>
    <mergeCell ref="N181:N182"/>
    <mergeCell ref="M181:M182"/>
    <mergeCell ref="L181:L182"/>
    <mergeCell ref="K181:K182"/>
    <mergeCell ref="J181:J182"/>
    <mergeCell ref="I181:I182"/>
    <mergeCell ref="H181:H182"/>
    <mergeCell ref="L186:L187"/>
    <mergeCell ref="K186:K187"/>
    <mergeCell ref="J186:J187"/>
    <mergeCell ref="I186:I187"/>
    <mergeCell ref="B183:B185"/>
    <mergeCell ref="C183:C185"/>
    <mergeCell ref="D183:D185"/>
    <mergeCell ref="E183:E185"/>
    <mergeCell ref="F183:F185"/>
    <mergeCell ref="G183:G185"/>
    <mergeCell ref="H183:H185"/>
    <mergeCell ref="B186:B187"/>
    <mergeCell ref="C186:C187"/>
    <mergeCell ref="D186:D187"/>
    <mergeCell ref="E186:E187"/>
    <mergeCell ref="F186:F187"/>
    <mergeCell ref="B188:B190"/>
    <mergeCell ref="C188:C190"/>
    <mergeCell ref="Q183:Q185"/>
    <mergeCell ref="P183:P185"/>
    <mergeCell ref="O183:O185"/>
    <mergeCell ref="N183:N185"/>
    <mergeCell ref="M183:M185"/>
    <mergeCell ref="L183:L185"/>
    <mergeCell ref="K183:K185"/>
    <mergeCell ref="J183:J185"/>
    <mergeCell ref="I183:I185"/>
    <mergeCell ref="P186:P187"/>
    <mergeCell ref="Q186:Q187"/>
    <mergeCell ref="O186:O187"/>
    <mergeCell ref="N186:N187"/>
    <mergeCell ref="M186:M187"/>
    <mergeCell ref="L188:L190"/>
    <mergeCell ref="K188:K190"/>
    <mergeCell ref="D188:D190"/>
    <mergeCell ref="E188:E190"/>
    <mergeCell ref="F188:F190"/>
    <mergeCell ref="G188:G190"/>
    <mergeCell ref="H188:H190"/>
    <mergeCell ref="I188:I190"/>
    <mergeCell ref="J188:J190"/>
    <mergeCell ref="Q188:Q190"/>
    <mergeCell ref="P188:P190"/>
    <mergeCell ref="O188:O190"/>
    <mergeCell ref="N188:N190"/>
    <mergeCell ref="M188:M190"/>
    <mergeCell ref="L78:L79"/>
    <mergeCell ref="K78:K79"/>
    <mergeCell ref="C78:C79"/>
    <mergeCell ref="D78:D79"/>
    <mergeCell ref="E78:E79"/>
    <mergeCell ref="F78:F79"/>
    <mergeCell ref="G78:G79"/>
    <mergeCell ref="H78:H79"/>
    <mergeCell ref="J78:J79"/>
    <mergeCell ref="I78:I79"/>
    <mergeCell ref="P78:P79"/>
    <mergeCell ref="Q78:Q79"/>
    <mergeCell ref="O78:O79"/>
    <mergeCell ref="N78:N79"/>
    <mergeCell ref="M78:M79"/>
    <mergeCell ref="Q84:Q86"/>
    <mergeCell ref="P84:P86"/>
    <mergeCell ref="O84:O86"/>
    <mergeCell ref="H87:H89"/>
    <mergeCell ref="G87:G89"/>
    <mergeCell ref="F87:F89"/>
    <mergeCell ref="E87:E89"/>
    <mergeCell ref="L75:L77"/>
    <mergeCell ref="K75:K77"/>
    <mergeCell ref="J75:J77"/>
    <mergeCell ref="C75:C77"/>
    <mergeCell ref="D75:D77"/>
    <mergeCell ref="E75:E77"/>
    <mergeCell ref="F75:F77"/>
    <mergeCell ref="G75:G77"/>
    <mergeCell ref="H75:H77"/>
    <mergeCell ref="I75:I77"/>
    <mergeCell ref="Q75:Q77"/>
    <mergeCell ref="P75:P77"/>
    <mergeCell ref="O75:O77"/>
    <mergeCell ref="N75:N77"/>
    <mergeCell ref="M75:M77"/>
    <mergeCell ref="G73:G74"/>
    <mergeCell ref="F69:F70"/>
    <mergeCell ref="E69:E70"/>
    <mergeCell ref="D69:D70"/>
    <mergeCell ref="L73:L74"/>
    <mergeCell ref="K73:K74"/>
    <mergeCell ref="J73:J74"/>
    <mergeCell ref="I73:I74"/>
    <mergeCell ref="H73:H74"/>
    <mergeCell ref="Q73:Q74"/>
    <mergeCell ref="P73:P74"/>
    <mergeCell ref="O73:O74"/>
    <mergeCell ref="N73:N74"/>
    <mergeCell ref="M73:M74"/>
    <mergeCell ref="G69:G70"/>
    <mergeCell ref="Q71:Q72"/>
    <mergeCell ref="P71:P72"/>
    <mergeCell ref="O71:O72"/>
    <mergeCell ref="N71:N72"/>
    <mergeCell ref="C69:C70"/>
    <mergeCell ref="F71:F72"/>
    <mergeCell ref="E71:E72"/>
    <mergeCell ref="D71:D72"/>
    <mergeCell ref="C71:C72"/>
    <mergeCell ref="F73:F74"/>
    <mergeCell ref="E73:E74"/>
    <mergeCell ref="D73:D74"/>
    <mergeCell ref="C73:C74"/>
    <mergeCell ref="M71:M72"/>
    <mergeCell ref="L71:L72"/>
    <mergeCell ref="K71:K72"/>
    <mergeCell ref="J71:J72"/>
    <mergeCell ref="I71:I72"/>
    <mergeCell ref="H71:H72"/>
    <mergeCell ref="G71:G72"/>
    <mergeCell ref="L69:L70"/>
    <mergeCell ref="K69:K70"/>
    <mergeCell ref="J69:J70"/>
    <mergeCell ref="I69:I70"/>
    <mergeCell ref="H69:H70"/>
    <mergeCell ref="Q69:Q70"/>
    <mergeCell ref="P69:P70"/>
    <mergeCell ref="O69:O70"/>
    <mergeCell ref="N69:N70"/>
    <mergeCell ref="M69:M70"/>
    <mergeCell ref="B58:B63"/>
    <mergeCell ref="F64:F65"/>
    <mergeCell ref="E64:E65"/>
    <mergeCell ref="D64:D65"/>
    <mergeCell ref="C64:C65"/>
    <mergeCell ref="G66:G67"/>
    <mergeCell ref="F62:F63"/>
    <mergeCell ref="E62:E63"/>
    <mergeCell ref="D62:D63"/>
    <mergeCell ref="C62:C63"/>
    <mergeCell ref="F66:F67"/>
    <mergeCell ref="E66:E67"/>
    <mergeCell ref="D66:D67"/>
    <mergeCell ref="C66:C67"/>
    <mergeCell ref="L66:L67"/>
    <mergeCell ref="K66:K67"/>
    <mergeCell ref="J66:J67"/>
    <mergeCell ref="I66:I67"/>
    <mergeCell ref="H66:H67"/>
    <mergeCell ref="Q66:Q67"/>
    <mergeCell ref="P66:P67"/>
    <mergeCell ref="O66:O67"/>
    <mergeCell ref="N66:N67"/>
    <mergeCell ref="M66:M67"/>
    <mergeCell ref="G62:G63"/>
    <mergeCell ref="Q64:Q65"/>
    <mergeCell ref="P64:P65"/>
    <mergeCell ref="O64:O65"/>
    <mergeCell ref="N64:N65"/>
    <mergeCell ref="M64:M65"/>
    <mergeCell ref="L64:L65"/>
    <mergeCell ref="K64:K65"/>
    <mergeCell ref="J64:J65"/>
    <mergeCell ref="I64:I65"/>
    <mergeCell ref="H64:H65"/>
    <mergeCell ref="G64:G65"/>
    <mergeCell ref="L62:L63"/>
    <mergeCell ref="K62:K63"/>
    <mergeCell ref="J62:J63"/>
    <mergeCell ref="I62:I63"/>
    <mergeCell ref="H62:H63"/>
    <mergeCell ref="Q62:Q63"/>
    <mergeCell ref="P62:P63"/>
    <mergeCell ref="O62:O63"/>
    <mergeCell ref="N62:N63"/>
    <mergeCell ref="M62:M63"/>
    <mergeCell ref="G60:G61"/>
    <mergeCell ref="F60:F61"/>
    <mergeCell ref="E60:E61"/>
    <mergeCell ref="D60:D61"/>
    <mergeCell ref="C60:C61"/>
    <mergeCell ref="L60:L61"/>
    <mergeCell ref="K60:K61"/>
    <mergeCell ref="J60:J61"/>
    <mergeCell ref="I60:I61"/>
    <mergeCell ref="H60:H61"/>
    <mergeCell ref="Q60:Q61"/>
    <mergeCell ref="P60:P61"/>
    <mergeCell ref="O60:O61"/>
    <mergeCell ref="N60:N61"/>
    <mergeCell ref="M60:M61"/>
    <mergeCell ref="B52:B57"/>
    <mergeCell ref="Q58:Q59"/>
    <mergeCell ref="P58:P59"/>
    <mergeCell ref="O58:O59"/>
    <mergeCell ref="N58:N59"/>
    <mergeCell ref="M58:M59"/>
    <mergeCell ref="L58:L59"/>
    <mergeCell ref="K58:K59"/>
    <mergeCell ref="J58:J59"/>
    <mergeCell ref="I58:I59"/>
    <mergeCell ref="H58:H59"/>
    <mergeCell ref="G58:G59"/>
    <mergeCell ref="F58:F59"/>
    <mergeCell ref="E58:E59"/>
    <mergeCell ref="C58:C59"/>
    <mergeCell ref="D58:D59"/>
    <mergeCell ref="C54:C55"/>
    <mergeCell ref="D54:D55"/>
    <mergeCell ref="E54:E55"/>
    <mergeCell ref="F54:F55"/>
    <mergeCell ref="F56:F57"/>
    <mergeCell ref="E56:E57"/>
    <mergeCell ref="D56:D57"/>
    <mergeCell ref="C56:C57"/>
    <mergeCell ref="G54:G55"/>
    <mergeCell ref="P56:P57"/>
    <mergeCell ref="O56:O57"/>
    <mergeCell ref="N56:N57"/>
    <mergeCell ref="J50:J51"/>
    <mergeCell ref="Q56:Q57"/>
    <mergeCell ref="M56:M57"/>
    <mergeCell ref="L56:L57"/>
    <mergeCell ref="K56:K57"/>
    <mergeCell ref="J56:J57"/>
    <mergeCell ref="I56:I57"/>
    <mergeCell ref="H56:H57"/>
    <mergeCell ref="G56:G57"/>
    <mergeCell ref="L54:L55"/>
    <mergeCell ref="K54:K55"/>
    <mergeCell ref="J54:J55"/>
    <mergeCell ref="I54:I55"/>
    <mergeCell ref="H54:H55"/>
    <mergeCell ref="Q54:Q55"/>
    <mergeCell ref="P54:P55"/>
    <mergeCell ref="O54:O55"/>
    <mergeCell ref="N54:N55"/>
    <mergeCell ref="M54:M55"/>
    <mergeCell ref="H52:H53"/>
    <mergeCell ref="G52:G53"/>
    <mergeCell ref="C52:C53"/>
    <mergeCell ref="D52:D53"/>
    <mergeCell ref="E52:E53"/>
    <mergeCell ref="F52:F53"/>
    <mergeCell ref="G50:G51"/>
    <mergeCell ref="F50:F51"/>
    <mergeCell ref="E50:E51"/>
    <mergeCell ref="D50:D51"/>
    <mergeCell ref="C50:C51"/>
    <mergeCell ref="Q52:Q53"/>
    <mergeCell ref="P52:P53"/>
    <mergeCell ref="O52:O53"/>
    <mergeCell ref="N52:N53"/>
    <mergeCell ref="M52:M53"/>
    <mergeCell ref="L52:L53"/>
    <mergeCell ref="K52:K53"/>
    <mergeCell ref="J52:J53"/>
    <mergeCell ref="I52:I53"/>
    <mergeCell ref="I50:I51"/>
    <mergeCell ref="H50:H51"/>
    <mergeCell ref="Q50:Q51"/>
    <mergeCell ref="P50:P51"/>
    <mergeCell ref="O50:O51"/>
    <mergeCell ref="N50:N51"/>
    <mergeCell ref="M50:M51"/>
    <mergeCell ref="G48:G49"/>
    <mergeCell ref="C48:C49"/>
    <mergeCell ref="D48:D49"/>
    <mergeCell ref="E48:E49"/>
    <mergeCell ref="F48:F49"/>
    <mergeCell ref="L48:L49"/>
    <mergeCell ref="K48:K49"/>
    <mergeCell ref="J48:J49"/>
    <mergeCell ref="I48:I49"/>
    <mergeCell ref="H48:H49"/>
    <mergeCell ref="Q48:Q49"/>
    <mergeCell ref="P48:P49"/>
    <mergeCell ref="O48:O49"/>
    <mergeCell ref="N48:N49"/>
    <mergeCell ref="M48:M49"/>
    <mergeCell ref="L50:L51"/>
    <mergeCell ref="K50:K51"/>
    <mergeCell ref="C46:C47"/>
    <mergeCell ref="D46:D47"/>
    <mergeCell ref="E46:E47"/>
    <mergeCell ref="F46:F47"/>
    <mergeCell ref="L46:L47"/>
    <mergeCell ref="K46:K47"/>
    <mergeCell ref="J46:J47"/>
    <mergeCell ref="I46:I47"/>
    <mergeCell ref="H46:H47"/>
    <mergeCell ref="C43:C44"/>
    <mergeCell ref="D43:D44"/>
    <mergeCell ref="E43:E44"/>
    <mergeCell ref="F43:F44"/>
    <mergeCell ref="L43:L44"/>
    <mergeCell ref="K43:K44"/>
    <mergeCell ref="J43:J44"/>
    <mergeCell ref="I43:I44"/>
    <mergeCell ref="H43:H44"/>
    <mergeCell ref="Q41:Q42"/>
    <mergeCell ref="P41:P42"/>
    <mergeCell ref="O41:O42"/>
    <mergeCell ref="N41:N42"/>
    <mergeCell ref="M41:M42"/>
    <mergeCell ref="D41:D42"/>
    <mergeCell ref="E41:E42"/>
    <mergeCell ref="F41:F42"/>
    <mergeCell ref="L41:L42"/>
    <mergeCell ref="K41:K42"/>
    <mergeCell ref="J41:J42"/>
    <mergeCell ref="I41:I42"/>
    <mergeCell ref="H41:H42"/>
    <mergeCell ref="Q46:Q47"/>
    <mergeCell ref="P46:P47"/>
    <mergeCell ref="O46:O47"/>
    <mergeCell ref="N46:N47"/>
    <mergeCell ref="M46:M47"/>
    <mergeCell ref="G43:G44"/>
    <mergeCell ref="Q43:Q44"/>
    <mergeCell ref="P43:P44"/>
    <mergeCell ref="O43:O44"/>
    <mergeCell ref="N43:N44"/>
    <mergeCell ref="M43:M44"/>
    <mergeCell ref="G46:G47"/>
    <mergeCell ref="G41:G42"/>
    <mergeCell ref="F36:F37"/>
    <mergeCell ref="G36:G37"/>
    <mergeCell ref="L36:L37"/>
    <mergeCell ref="K36:K37"/>
    <mergeCell ref="J36:J37"/>
    <mergeCell ref="I36:I37"/>
    <mergeCell ref="H36:H37"/>
    <mergeCell ref="Q33:Q35"/>
    <mergeCell ref="P33:P35"/>
    <mergeCell ref="O33:O35"/>
    <mergeCell ref="N33:N35"/>
    <mergeCell ref="M33:M35"/>
    <mergeCell ref="L38:L40"/>
    <mergeCell ref="K38:K40"/>
    <mergeCell ref="J38:J40"/>
    <mergeCell ref="I38:I40"/>
    <mergeCell ref="H38:H40"/>
    <mergeCell ref="Q38:Q40"/>
    <mergeCell ref="P38:P40"/>
    <mergeCell ref="O38:O40"/>
    <mergeCell ref="N38:N40"/>
    <mergeCell ref="M38:M40"/>
    <mergeCell ref="Q36:Q37"/>
    <mergeCell ref="P36:P37"/>
    <mergeCell ref="O36:O37"/>
    <mergeCell ref="N36:N37"/>
    <mergeCell ref="M36:M37"/>
    <mergeCell ref="C30:C32"/>
    <mergeCell ref="D30:D32"/>
    <mergeCell ref="E30:E32"/>
    <mergeCell ref="F30:F32"/>
    <mergeCell ref="G30:G32"/>
    <mergeCell ref="L30:L32"/>
    <mergeCell ref="K30:K32"/>
    <mergeCell ref="J30:J32"/>
    <mergeCell ref="I30:I32"/>
    <mergeCell ref="H30:H32"/>
    <mergeCell ref="Q30:Q32"/>
    <mergeCell ref="P30:P32"/>
    <mergeCell ref="O30:O32"/>
    <mergeCell ref="N30:N32"/>
    <mergeCell ref="M30:M32"/>
    <mergeCell ref="C33:C35"/>
    <mergeCell ref="D33:D35"/>
    <mergeCell ref="E33:E35"/>
    <mergeCell ref="F33:F35"/>
    <mergeCell ref="L33:L35"/>
    <mergeCell ref="K33:K35"/>
    <mergeCell ref="J33:J35"/>
    <mergeCell ref="I33:I35"/>
    <mergeCell ref="H33:H35"/>
    <mergeCell ref="Q27:Q28"/>
    <mergeCell ref="P27:P28"/>
    <mergeCell ref="O27:O28"/>
    <mergeCell ref="N27:N28"/>
    <mergeCell ref="M27:M28"/>
    <mergeCell ref="G25:G26"/>
    <mergeCell ref="F25:F26"/>
    <mergeCell ref="E25:E26"/>
    <mergeCell ref="D25:D26"/>
    <mergeCell ref="D27:D28"/>
    <mergeCell ref="E27:E28"/>
    <mergeCell ref="F27:F28"/>
    <mergeCell ref="G27:G28"/>
    <mergeCell ref="L27:L28"/>
    <mergeCell ref="K27:K28"/>
    <mergeCell ref="J27:J28"/>
    <mergeCell ref="I27:I28"/>
    <mergeCell ref="H27:H28"/>
    <mergeCell ref="L25:L26"/>
    <mergeCell ref="K25:K26"/>
    <mergeCell ref="J25:J26"/>
    <mergeCell ref="I25:I26"/>
    <mergeCell ref="H25:H26"/>
    <mergeCell ref="Q25:Q26"/>
    <mergeCell ref="P25:P26"/>
    <mergeCell ref="O25:O26"/>
    <mergeCell ref="N25:N26"/>
    <mergeCell ref="M25:M26"/>
    <mergeCell ref="Q21:Q22"/>
    <mergeCell ref="K21:K22"/>
    <mergeCell ref="J21:J22"/>
    <mergeCell ref="I21:I22"/>
    <mergeCell ref="H21:H22"/>
    <mergeCell ref="L21:L22"/>
    <mergeCell ref="M21:M22"/>
    <mergeCell ref="N21:N22"/>
    <mergeCell ref="O21:O22"/>
    <mergeCell ref="P21:P22"/>
    <mergeCell ref="H96:H98"/>
    <mergeCell ref="G96:G98"/>
    <mergeCell ref="F96:F98"/>
    <mergeCell ref="E96:E98"/>
    <mergeCell ref="D96:D98"/>
    <mergeCell ref="C96:C98"/>
    <mergeCell ref="G21:G22"/>
    <mergeCell ref="F21:F22"/>
    <mergeCell ref="E21:E22"/>
    <mergeCell ref="D21:D22"/>
    <mergeCell ref="C21:C22"/>
    <mergeCell ref="C25:C26"/>
    <mergeCell ref="C27:C28"/>
    <mergeCell ref="G33:G35"/>
    <mergeCell ref="G38:G40"/>
    <mergeCell ref="C38:C40"/>
    <mergeCell ref="D38:D40"/>
    <mergeCell ref="E38:E40"/>
    <mergeCell ref="F38:F40"/>
    <mergeCell ref="C36:C37"/>
    <mergeCell ref="D36:D37"/>
    <mergeCell ref="E36:E37"/>
    <mergeCell ref="C41:C42"/>
    <mergeCell ref="B159:B163"/>
    <mergeCell ref="B41:B45"/>
    <mergeCell ref="B64:B80"/>
    <mergeCell ref="B17:B29"/>
    <mergeCell ref="B81:B89"/>
    <mergeCell ref="B30:B40"/>
    <mergeCell ref="B46:B47"/>
    <mergeCell ref="B48:B51"/>
    <mergeCell ref="B131:B134"/>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F15:H15"/>
    <mergeCell ref="E15:E16"/>
    <mergeCell ref="Q18:Q20"/>
    <mergeCell ref="P18:P20"/>
    <mergeCell ref="O18:O20"/>
    <mergeCell ref="N18:N20"/>
    <mergeCell ref="M18:M20"/>
    <mergeCell ref="L18:L20"/>
    <mergeCell ref="R13:U13"/>
    <mergeCell ref="B12:C12"/>
    <mergeCell ref="D12:I12"/>
    <mergeCell ref="J12:K12"/>
    <mergeCell ref="L12:O12"/>
    <mergeCell ref="P12:Q12"/>
    <mergeCell ref="R12:U12"/>
    <mergeCell ref="B13:C13"/>
    <mergeCell ref="D13:I13"/>
    <mergeCell ref="J13:K13"/>
    <mergeCell ref="L13:O13"/>
    <mergeCell ref="P13:Q13"/>
    <mergeCell ref="R11:U11"/>
    <mergeCell ref="B10:C10"/>
    <mergeCell ref="D10:I10"/>
    <mergeCell ref="J10:K10"/>
    <mergeCell ref="L10:O10"/>
    <mergeCell ref="P10:Q10"/>
    <mergeCell ref="R10:U10"/>
    <mergeCell ref="B11:C11"/>
    <mergeCell ref="D11:I11"/>
    <mergeCell ref="J11:K11"/>
    <mergeCell ref="L11:O11"/>
    <mergeCell ref="P11:Q11"/>
    <mergeCell ref="D8:I8"/>
    <mergeCell ref="J8:K8"/>
    <mergeCell ref="L8:O8"/>
    <mergeCell ref="P8:Q8"/>
    <mergeCell ref="R8:U8"/>
    <mergeCell ref="B9:C9"/>
    <mergeCell ref="D9:I9"/>
    <mergeCell ref="J9:K9"/>
    <mergeCell ref="L9:O9"/>
    <mergeCell ref="P9:Q9"/>
    <mergeCell ref="L2:T6"/>
    <mergeCell ref="B7:C7"/>
    <mergeCell ref="D7:I7"/>
    <mergeCell ref="J7:K7"/>
    <mergeCell ref="L7:O7"/>
    <mergeCell ref="P7:Q7"/>
    <mergeCell ref="R7:U7"/>
    <mergeCell ref="K18:K20"/>
    <mergeCell ref="J18:J20"/>
    <mergeCell ref="C18:C20"/>
    <mergeCell ref="D18:D20"/>
    <mergeCell ref="E18:E20"/>
    <mergeCell ref="F18:F20"/>
    <mergeCell ref="G18:G20"/>
    <mergeCell ref="H18:H20"/>
    <mergeCell ref="I18:I20"/>
    <mergeCell ref="R9:U9"/>
    <mergeCell ref="B8:C8"/>
    <mergeCell ref="N84:N86"/>
    <mergeCell ref="M84:M86"/>
    <mergeCell ref="L84:L86"/>
    <mergeCell ref="K84:K86"/>
    <mergeCell ref="J84:J86"/>
    <mergeCell ref="Q87:Q89"/>
    <mergeCell ref="P87:P89"/>
    <mergeCell ref="O87:O89"/>
    <mergeCell ref="N87:N89"/>
    <mergeCell ref="M87:M89"/>
    <mergeCell ref="L87:L89"/>
    <mergeCell ref="K87:K89"/>
    <mergeCell ref="J87:J89"/>
    <mergeCell ref="I84:I86"/>
    <mergeCell ref="H84:H86"/>
    <mergeCell ref="G84:G86"/>
    <mergeCell ref="F84:F86"/>
    <mergeCell ref="E84:E86"/>
    <mergeCell ref="D84:D86"/>
    <mergeCell ref="C84:C86"/>
    <mergeCell ref="I87:I89"/>
    <mergeCell ref="D87:D89"/>
    <mergeCell ref="C87:C89"/>
    <mergeCell ref="Q90:Q92"/>
    <mergeCell ref="P90:P92"/>
    <mergeCell ref="O90:O92"/>
    <mergeCell ref="N90:N92"/>
    <mergeCell ref="M90:M92"/>
    <mergeCell ref="L90:L92"/>
    <mergeCell ref="K90:K92"/>
    <mergeCell ref="Q93:Q95"/>
    <mergeCell ref="P93:P95"/>
    <mergeCell ref="O93:O95"/>
    <mergeCell ref="N93:N95"/>
    <mergeCell ref="M93:M95"/>
    <mergeCell ref="L93:L95"/>
    <mergeCell ref="K93:K95"/>
    <mergeCell ref="J90:J92"/>
    <mergeCell ref="J93:J95"/>
    <mergeCell ref="I90:I92"/>
    <mergeCell ref="H90:H92"/>
    <mergeCell ref="G90:G92"/>
    <mergeCell ref="F90:F92"/>
    <mergeCell ref="E90:E92"/>
    <mergeCell ref="D90:D92"/>
    <mergeCell ref="C90:C92"/>
    <mergeCell ref="I93:I95"/>
    <mergeCell ref="H93:H95"/>
    <mergeCell ref="G93:G95"/>
    <mergeCell ref="F93:F95"/>
    <mergeCell ref="E93:E95"/>
    <mergeCell ref="D93:D95"/>
    <mergeCell ref="C93:C95"/>
    <mergeCell ref="Q96:Q98"/>
    <mergeCell ref="P96:P98"/>
    <mergeCell ref="O96:O98"/>
    <mergeCell ref="N96:N98"/>
    <mergeCell ref="M96:M98"/>
    <mergeCell ref="L96:L98"/>
    <mergeCell ref="K96:K98"/>
    <mergeCell ref="J96:J98"/>
    <mergeCell ref="I96:I98"/>
    <mergeCell ref="Q99:Q101"/>
    <mergeCell ref="P99:P101"/>
    <mergeCell ref="O99:O101"/>
    <mergeCell ref="N99:N101"/>
    <mergeCell ref="M99:M101"/>
    <mergeCell ref="L99:L101"/>
    <mergeCell ref="K99:K101"/>
    <mergeCell ref="J99:J101"/>
    <mergeCell ref="I99:I101"/>
    <mergeCell ref="H102:H103"/>
    <mergeCell ref="I102:I103"/>
    <mergeCell ref="J102:J103"/>
    <mergeCell ref="K102:K103"/>
    <mergeCell ref="L102:L103"/>
    <mergeCell ref="M102:M103"/>
    <mergeCell ref="N102:N103"/>
    <mergeCell ref="O102:O103"/>
    <mergeCell ref="P102:P103"/>
    <mergeCell ref="Q102:Q103"/>
    <mergeCell ref="B102:B110"/>
    <mergeCell ref="P107:P108"/>
    <mergeCell ref="O107:O108"/>
    <mergeCell ref="Q107:Q108"/>
    <mergeCell ref="N107:N108"/>
    <mergeCell ref="M107:M108"/>
    <mergeCell ref="L107:L108"/>
    <mergeCell ref="K107:K108"/>
    <mergeCell ref="C107:C108"/>
    <mergeCell ref="D107:D108"/>
    <mergeCell ref="E107:E108"/>
    <mergeCell ref="F107:F108"/>
    <mergeCell ref="G107:G108"/>
    <mergeCell ref="H107:H108"/>
    <mergeCell ref="I107:I108"/>
    <mergeCell ref="J107:J108"/>
    <mergeCell ref="D109:D110"/>
    <mergeCell ref="E109:E110"/>
    <mergeCell ref="F109:F110"/>
    <mergeCell ref="G109:G110"/>
    <mergeCell ref="H109:H110"/>
    <mergeCell ref="I109:I110"/>
    <mergeCell ref="Q123:Q124"/>
    <mergeCell ref="P123:P124"/>
    <mergeCell ref="O123:O124"/>
    <mergeCell ref="N123:N124"/>
    <mergeCell ref="M123:M124"/>
    <mergeCell ref="Q119:Q120"/>
    <mergeCell ref="Q121:Q122"/>
    <mergeCell ref="Q117:Q118"/>
    <mergeCell ref="P117:P118"/>
    <mergeCell ref="O117:O118"/>
    <mergeCell ref="L123:L124"/>
    <mergeCell ref="K123:K124"/>
    <mergeCell ref="Q113:Q114"/>
    <mergeCell ref="P113:P114"/>
    <mergeCell ref="O113:O114"/>
    <mergeCell ref="N113:N114"/>
    <mergeCell ref="M113:M114"/>
    <mergeCell ref="L113:L114"/>
    <mergeCell ref="C121:C122"/>
    <mergeCell ref="D117:D118"/>
    <mergeCell ref="D119:D120"/>
    <mergeCell ref="D121:D122"/>
    <mergeCell ref="E117:E118"/>
    <mergeCell ref="E121:E122"/>
    <mergeCell ref="F121:F122"/>
    <mergeCell ref="G121:G122"/>
    <mergeCell ref="H121:H122"/>
    <mergeCell ref="I121:I122"/>
    <mergeCell ref="K109:K110"/>
    <mergeCell ref="L109:L110"/>
    <mergeCell ref="M109:M110"/>
    <mergeCell ref="N109:N110"/>
    <mergeCell ref="O109:O110"/>
    <mergeCell ref="P109:P110"/>
    <mergeCell ref="Q109:Q110"/>
    <mergeCell ref="Q115:Q116"/>
    <mergeCell ref="P115:P116"/>
    <mergeCell ref="O115:O116"/>
    <mergeCell ref="N115:N116"/>
    <mergeCell ref="M115:M116"/>
    <mergeCell ref="L115:L116"/>
    <mergeCell ref="K115:K116"/>
    <mergeCell ref="J115:J116"/>
    <mergeCell ref="I115:I116"/>
    <mergeCell ref="H115:H116"/>
    <mergeCell ref="B111:B116"/>
    <mergeCell ref="J117:J118"/>
    <mergeCell ref="K117:K118"/>
    <mergeCell ref="L117:L118"/>
    <mergeCell ref="M117:M118"/>
    <mergeCell ref="N117:N118"/>
    <mergeCell ref="I123:I124"/>
    <mergeCell ref="H123:H124"/>
    <mergeCell ref="G123:G124"/>
    <mergeCell ref="F123:F124"/>
    <mergeCell ref="E123:E124"/>
    <mergeCell ref="D123:D124"/>
    <mergeCell ref="I117:I118"/>
    <mergeCell ref="E119:E120"/>
    <mergeCell ref="F119:F120"/>
    <mergeCell ref="G119:G120"/>
    <mergeCell ref="H119:H120"/>
    <mergeCell ref="I119:I120"/>
    <mergeCell ref="C123:C124"/>
    <mergeCell ref="B117:B124"/>
    <mergeCell ref="C117:C118"/>
    <mergeCell ref="C119:C120"/>
    <mergeCell ref="J119:J120"/>
    <mergeCell ref="K119:K120"/>
    <mergeCell ref="L119:L120"/>
    <mergeCell ref="M119:M120"/>
    <mergeCell ref="N119:N120"/>
    <mergeCell ref="C115:C116"/>
    <mergeCell ref="D115:D116"/>
    <mergeCell ref="E115:E116"/>
    <mergeCell ref="F115:F116"/>
    <mergeCell ref="G115:G116"/>
    <mergeCell ref="F117:F118"/>
    <mergeCell ref="G117:G118"/>
    <mergeCell ref="H117:H118"/>
    <mergeCell ref="C112:C114"/>
    <mergeCell ref="D112:D114"/>
    <mergeCell ref="E112:E114"/>
    <mergeCell ref="F112:F114"/>
    <mergeCell ref="G112:G114"/>
    <mergeCell ref="H112:H114"/>
    <mergeCell ref="I112:I114"/>
    <mergeCell ref="J112:J114"/>
    <mergeCell ref="K112:K114"/>
    <mergeCell ref="J121:J122"/>
    <mergeCell ref="K121:K122"/>
    <mergeCell ref="L121:L122"/>
    <mergeCell ref="M121:M122"/>
    <mergeCell ref="N121:N122"/>
    <mergeCell ref="O119:O120"/>
    <mergeCell ref="P119:P120"/>
    <mergeCell ref="O121:O122"/>
    <mergeCell ref="P121:P122"/>
    <mergeCell ref="Q175:Q176"/>
    <mergeCell ref="P175:P176"/>
    <mergeCell ref="O175:O176"/>
    <mergeCell ref="N175:N176"/>
    <mergeCell ref="M175:M176"/>
    <mergeCell ref="L175:L176"/>
    <mergeCell ref="K175:K176"/>
    <mergeCell ref="P177:P178"/>
    <mergeCell ref="O177:O178"/>
    <mergeCell ref="N177:N178"/>
    <mergeCell ref="Q177:Q178"/>
    <mergeCell ref="M177:M178"/>
    <mergeCell ref="L177:L178"/>
    <mergeCell ref="K177:K178"/>
    <mergeCell ref="J175:J176"/>
    <mergeCell ref="M161:M162"/>
    <mergeCell ref="N161:N162"/>
    <mergeCell ref="O161:O162"/>
    <mergeCell ref="P161:P162"/>
    <mergeCell ref="Q161:Q162"/>
    <mergeCell ref="J163:J164"/>
    <mergeCell ref="K163:K164"/>
    <mergeCell ref="L163:L164"/>
    <mergeCell ref="I175:I176"/>
    <mergeCell ref="H175:H176"/>
    <mergeCell ref="G175:G176"/>
    <mergeCell ref="F175:F176"/>
    <mergeCell ref="E175:E176"/>
    <mergeCell ref="D175:D176"/>
    <mergeCell ref="C175:C176"/>
    <mergeCell ref="B173:B176"/>
    <mergeCell ref="C177:C178"/>
    <mergeCell ref="D177:D178"/>
    <mergeCell ref="E177:E178"/>
    <mergeCell ref="F177:F178"/>
    <mergeCell ref="G177:G178"/>
    <mergeCell ref="H177:H178"/>
    <mergeCell ref="I177:I178"/>
    <mergeCell ref="J177:J178"/>
    <mergeCell ref="Q165:Q166"/>
    <mergeCell ref="P165:P166"/>
    <mergeCell ref="O165:O166"/>
    <mergeCell ref="N165:N166"/>
    <mergeCell ref="M165:M166"/>
    <mergeCell ref="L165:L166"/>
    <mergeCell ref="K165:K166"/>
    <mergeCell ref="J165:J166"/>
    <mergeCell ref="I165:I166"/>
    <mergeCell ref="H165:H166"/>
    <mergeCell ref="G165:G166"/>
    <mergeCell ref="C165:C166"/>
    <mergeCell ref="D165:D166"/>
    <mergeCell ref="E165:E166"/>
    <mergeCell ref="F165:F166"/>
    <mergeCell ref="K167:K168"/>
    <mergeCell ref="B165:B168"/>
    <mergeCell ref="C167:C168"/>
    <mergeCell ref="D167:D168"/>
    <mergeCell ref="E167:E168"/>
    <mergeCell ref="F167:F168"/>
    <mergeCell ref="G167:G168"/>
    <mergeCell ref="H167:H168"/>
    <mergeCell ref="I167:I168"/>
    <mergeCell ref="J167:J168"/>
    <mergeCell ref="L167:L168"/>
    <mergeCell ref="M167:M168"/>
    <mergeCell ref="N167:N168"/>
    <mergeCell ref="O167:O168"/>
    <mergeCell ref="P167:P168"/>
    <mergeCell ref="Q167:Q168"/>
    <mergeCell ref="C161:C162"/>
    <mergeCell ref="D161:D162"/>
    <mergeCell ref="E161:E162"/>
    <mergeCell ref="F161:F162"/>
    <mergeCell ref="G161:G162"/>
    <mergeCell ref="H161:H162"/>
    <mergeCell ref="I161:I162"/>
    <mergeCell ref="C163:C164"/>
    <mergeCell ref="D163:D164"/>
    <mergeCell ref="E163:E164"/>
    <mergeCell ref="F163:F164"/>
    <mergeCell ref="G163:G164"/>
    <mergeCell ref="H163:H164"/>
    <mergeCell ref="I163:I164"/>
    <mergeCell ref="J161:J162"/>
    <mergeCell ref="K161:K162"/>
    <mergeCell ref="L161:L162"/>
    <mergeCell ref="M163:M164"/>
    <mergeCell ref="N163:N164"/>
    <mergeCell ref="O163:O164"/>
    <mergeCell ref="P163:P164"/>
    <mergeCell ref="Q163:Q164"/>
    <mergeCell ref="Q159:Q160"/>
    <mergeCell ref="P159:P160"/>
    <mergeCell ref="O159:O160"/>
    <mergeCell ref="N159:N160"/>
    <mergeCell ref="M159:M160"/>
    <mergeCell ref="L159:L160"/>
    <mergeCell ref="K159:K160"/>
    <mergeCell ref="J159:J160"/>
    <mergeCell ref="I159:I160"/>
    <mergeCell ref="C159:C160"/>
    <mergeCell ref="D159:D160"/>
    <mergeCell ref="E159:E160"/>
    <mergeCell ref="F159:F160"/>
    <mergeCell ref="G159:G160"/>
    <mergeCell ref="H159:H160"/>
    <mergeCell ref="Q125:Q126"/>
    <mergeCell ref="P125:P126"/>
    <mergeCell ref="O125:O126"/>
    <mergeCell ref="N125:N126"/>
    <mergeCell ref="M125:M126"/>
    <mergeCell ref="L125:L126"/>
    <mergeCell ref="K125:K126"/>
    <mergeCell ref="J125:J126"/>
    <mergeCell ref="Q127:Q128"/>
    <mergeCell ref="P127:P128"/>
    <mergeCell ref="O127:O128"/>
    <mergeCell ref="N127:N128"/>
    <mergeCell ref="M127:M128"/>
    <mergeCell ref="L127:L128"/>
    <mergeCell ref="K127:K128"/>
    <mergeCell ref="J127:J128"/>
    <mergeCell ref="Q129:Q130"/>
    <mergeCell ref="P129:P130"/>
    <mergeCell ref="O129:O130"/>
    <mergeCell ref="N129:N130"/>
    <mergeCell ref="M129:M130"/>
    <mergeCell ref="L129:L130"/>
    <mergeCell ref="K129:K130"/>
    <mergeCell ref="J129:J130"/>
  </mergeCells>
  <conditionalFormatting sqref="Q17:Q19 Q21 Q23:Q25 Q27 Q29:Q31 Q33:Q34 Q36 Q38:Q39 Q41 Q43 Q45:Q46 Q48 Q50 Q52 Q54 Q56 Q58 Q60 Q62 Q64 Q66 Q68:Q69 Q71 Q73 Q75:Q76 Q78 Q80:Q82 Q186 Q188:Q189 Q183:Q184 Q181 Q173 Q175 Q171 Q84:Q85 Q87:Q88 Q90:Q91 Q93:Q94 Q96:Q97 Q99:Q100 Q102 Q106:Q107 Q104 Q109 Q125 Q115 Q117 Q121 Q123 Q177 Q179 Q167 Q169 Q163 Q165 Q161 Q127 Q129 Q131 Q133 Q119 Q135 Q137 Q139 Q141 Q143 Q145 Q147 Q149 Q151 Q153 Q155 Q157 Q159 Q111:Q113">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31" customWidth="1"/>
    <col min="5" max="7" width="30.5703125" customWidth="1"/>
    <col min="8" max="8" width="0" hidden="1" customWidth="1"/>
    <col min="9" max="16384" width="11.42578125" hidden="1"/>
  </cols>
  <sheetData>
    <row r="1" spans="1:7" ht="39.950000000000003" customHeight="1">
      <c r="E1" s="100" t="s">
        <v>50</v>
      </c>
      <c r="F1" s="100"/>
      <c r="G1" s="100"/>
    </row>
    <row r="2" spans="1:7" ht="30">
      <c r="A2" s="101"/>
      <c r="B2" s="101"/>
      <c r="C2" s="101"/>
      <c r="E2" s="32" t="s">
        <v>425</v>
      </c>
      <c r="F2" s="32" t="s">
        <v>426</v>
      </c>
      <c r="G2" s="32" t="s">
        <v>427</v>
      </c>
    </row>
    <row r="3" spans="1:7" ht="120">
      <c r="A3" s="101"/>
      <c r="B3" s="101"/>
      <c r="C3" s="102"/>
      <c r="D3" s="33" t="s">
        <v>428</v>
      </c>
      <c r="E3" s="34" t="s">
        <v>429</v>
      </c>
      <c r="F3" s="34" t="s">
        <v>430</v>
      </c>
      <c r="G3" s="34" t="s">
        <v>431</v>
      </c>
    </row>
    <row r="4" spans="1:7" ht="18.75">
      <c r="A4" s="102"/>
      <c r="B4" s="102"/>
      <c r="C4" s="33" t="s">
        <v>428</v>
      </c>
      <c r="D4" s="33" t="s">
        <v>432</v>
      </c>
      <c r="E4" s="35">
        <v>1</v>
      </c>
      <c r="F4" s="35">
        <v>2</v>
      </c>
      <c r="G4" s="35">
        <v>4</v>
      </c>
    </row>
    <row r="5" spans="1:7" ht="30">
      <c r="A5" s="103" t="s">
        <v>48</v>
      </c>
      <c r="B5" s="32" t="s">
        <v>433</v>
      </c>
      <c r="C5" s="36" t="s">
        <v>434</v>
      </c>
      <c r="D5" s="35">
        <v>1</v>
      </c>
      <c r="E5" s="37">
        <v>1</v>
      </c>
      <c r="F5" s="37">
        <v>2</v>
      </c>
      <c r="G5" s="38">
        <v>4</v>
      </c>
    </row>
    <row r="6" spans="1:7" ht="45">
      <c r="A6" s="103"/>
      <c r="B6" s="32" t="s">
        <v>435</v>
      </c>
      <c r="C6" s="36" t="s">
        <v>436</v>
      </c>
      <c r="D6" s="35">
        <v>2</v>
      </c>
      <c r="E6" s="37">
        <v>2</v>
      </c>
      <c r="F6" s="38">
        <v>4</v>
      </c>
      <c r="G6" s="39">
        <v>8</v>
      </c>
    </row>
    <row r="7" spans="1:7" ht="30">
      <c r="A7" s="103"/>
      <c r="B7" s="32" t="s">
        <v>437</v>
      </c>
      <c r="C7" s="36" t="s">
        <v>438</v>
      </c>
      <c r="D7" s="35">
        <v>4</v>
      </c>
      <c r="E7" s="38">
        <v>4</v>
      </c>
      <c r="F7" s="39">
        <v>8</v>
      </c>
      <c r="G7" s="40">
        <v>16</v>
      </c>
    </row>
    <row r="8" spans="1:7"/>
    <row r="9" spans="1:7" ht="63.95" customHeight="1">
      <c r="D9" s="41" t="s">
        <v>439</v>
      </c>
      <c r="E9" s="37" t="s">
        <v>440</v>
      </c>
      <c r="F9" s="99" t="s">
        <v>441</v>
      </c>
      <c r="G9" s="99"/>
    </row>
    <row r="10" spans="1:7" ht="111.6" customHeight="1">
      <c r="D10" s="42">
        <v>4</v>
      </c>
      <c r="E10" s="38" t="s">
        <v>442</v>
      </c>
      <c r="F10" s="99" t="s">
        <v>443</v>
      </c>
      <c r="G10" s="99"/>
    </row>
    <row r="11" spans="1:7" ht="72.95" customHeight="1">
      <c r="D11" s="43">
        <v>8</v>
      </c>
      <c r="E11" s="39" t="s">
        <v>444</v>
      </c>
      <c r="F11" s="99" t="s">
        <v>445</v>
      </c>
      <c r="G11" s="99"/>
    </row>
    <row r="12" spans="1:7" ht="81.95" customHeight="1">
      <c r="D12" s="44">
        <v>16</v>
      </c>
      <c r="E12" s="40" t="s">
        <v>446</v>
      </c>
      <c r="F12" s="99" t="s">
        <v>447</v>
      </c>
      <c r="G12" s="99"/>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workbookViewId="0">
      <selection activeCell="E15" sqref="E15"/>
    </sheetView>
  </sheetViews>
  <sheetFormatPr defaultColWidth="10.85546875" defaultRowHeight="12.75"/>
  <cols>
    <col min="1" max="1" width="10.85546875" style="45"/>
    <col min="2" max="2" width="41.85546875" style="45" bestFit="1" customWidth="1"/>
    <col min="3" max="3" width="30.42578125" style="45" customWidth="1"/>
    <col min="4" max="4" width="25.85546875" style="45" customWidth="1"/>
    <col min="5" max="5" width="33.5703125" style="45" customWidth="1"/>
    <col min="6" max="6" width="31" style="45" customWidth="1"/>
    <col min="7" max="7" width="29" style="45" customWidth="1"/>
    <col min="8" max="8" width="17.140625" style="45" customWidth="1"/>
    <col min="9" max="16384" width="10.85546875" style="45"/>
  </cols>
  <sheetData>
    <row r="3" spans="1:8">
      <c r="B3" s="106" t="s">
        <v>448</v>
      </c>
      <c r="C3" s="107"/>
      <c r="D3" s="107"/>
      <c r="E3" s="107"/>
      <c r="F3" s="107"/>
      <c r="G3" s="108"/>
    </row>
    <row r="5" spans="1:8">
      <c r="B5" s="46" t="s">
        <v>449</v>
      </c>
      <c r="C5" s="109" t="s">
        <v>450</v>
      </c>
      <c r="D5" s="109"/>
      <c r="E5" s="109"/>
      <c r="F5" s="109"/>
      <c r="G5" s="109"/>
    </row>
    <row r="8" spans="1:8">
      <c r="B8" s="47" t="s">
        <v>451</v>
      </c>
      <c r="C8" s="104"/>
      <c r="D8" s="104"/>
      <c r="E8" s="48" t="s">
        <v>452</v>
      </c>
      <c r="F8" s="105"/>
      <c r="G8" s="105"/>
    </row>
    <row r="9" spans="1:8" ht="25.5">
      <c r="B9" s="49" t="s">
        <v>453</v>
      </c>
      <c r="C9" s="104"/>
      <c r="D9" s="104"/>
      <c r="E9" s="48" t="s">
        <v>454</v>
      </c>
      <c r="F9" s="105"/>
      <c r="G9" s="105"/>
    </row>
    <row r="10" spans="1:8" ht="25.5">
      <c r="B10" s="49" t="s">
        <v>455</v>
      </c>
      <c r="C10" s="104"/>
      <c r="D10" s="104"/>
      <c r="E10" s="48" t="s">
        <v>456</v>
      </c>
      <c r="F10" s="105"/>
      <c r="G10" s="105"/>
    </row>
    <row r="11" spans="1:8">
      <c r="B11" s="49" t="s">
        <v>457</v>
      </c>
      <c r="C11" s="104"/>
      <c r="D11" s="104"/>
      <c r="E11" s="48" t="s">
        <v>458</v>
      </c>
      <c r="F11" s="105"/>
      <c r="G11" s="105"/>
    </row>
    <row r="13" spans="1:8" hidden="1"/>
    <row r="14" spans="1:8" s="52" customFormat="1" ht="38.25">
      <c r="A14" s="50" t="s">
        <v>459</v>
      </c>
      <c r="B14" s="50" t="s">
        <v>460</v>
      </c>
      <c r="C14" s="50" t="s">
        <v>461</v>
      </c>
      <c r="D14" s="51" t="s">
        <v>462</v>
      </c>
      <c r="E14" s="51" t="s">
        <v>463</v>
      </c>
      <c r="F14" s="51" t="s">
        <v>464</v>
      </c>
      <c r="G14" s="50" t="s">
        <v>465</v>
      </c>
      <c r="H14" s="50" t="s">
        <v>466</v>
      </c>
    </row>
    <row r="15" spans="1:8" ht="51">
      <c r="A15" s="53"/>
      <c r="B15" s="54" t="s">
        <v>467</v>
      </c>
      <c r="C15" s="54" t="s">
        <v>468</v>
      </c>
      <c r="D15" s="54" t="s">
        <v>469</v>
      </c>
      <c r="E15" s="54" t="s">
        <v>470</v>
      </c>
      <c r="F15" s="55" t="s">
        <v>471</v>
      </c>
      <c r="G15" s="56" t="s">
        <v>472</v>
      </c>
      <c r="H15" s="56" t="s">
        <v>473</v>
      </c>
    </row>
    <row r="16" spans="1:8">
      <c r="A16" s="53"/>
      <c r="B16" s="55"/>
      <c r="C16" s="55"/>
      <c r="D16" s="54"/>
      <c r="E16" s="55"/>
      <c r="F16" s="55"/>
      <c r="G16" s="56"/>
      <c r="H16" s="56"/>
    </row>
    <row r="17" spans="1:8">
      <c r="A17" s="53"/>
      <c r="B17" s="55"/>
      <c r="C17" s="55"/>
      <c r="D17" s="54"/>
      <c r="E17" s="55"/>
      <c r="F17" s="55"/>
      <c r="G17" s="56"/>
      <c r="H17" s="56"/>
    </row>
    <row r="18" spans="1:8">
      <c r="A18" s="53"/>
      <c r="B18" s="55"/>
      <c r="C18" s="55"/>
      <c r="D18" s="54"/>
      <c r="E18" s="55"/>
      <c r="F18" s="55"/>
      <c r="G18" s="56"/>
      <c r="H18" s="56"/>
    </row>
    <row r="19" spans="1:8">
      <c r="A19" s="53"/>
      <c r="B19" s="55"/>
      <c r="C19" s="55"/>
      <c r="D19" s="54"/>
      <c r="E19" s="55"/>
      <c r="F19" s="55"/>
      <c r="G19" s="56"/>
      <c r="H19" s="56"/>
    </row>
    <row r="20" spans="1:8">
      <c r="A20" s="53"/>
      <c r="B20" s="55"/>
      <c r="C20" s="55"/>
      <c r="D20" s="54"/>
      <c r="E20" s="55"/>
      <c r="F20" s="55"/>
      <c r="G20" s="56"/>
      <c r="H20" s="56"/>
    </row>
    <row r="21" spans="1:8">
      <c r="A21" s="53"/>
      <c r="B21" s="55"/>
      <c r="C21" s="55"/>
      <c r="D21" s="54"/>
      <c r="E21" s="55"/>
      <c r="F21" s="55"/>
      <c r="G21" s="56"/>
      <c r="H21" s="56"/>
    </row>
    <row r="22" spans="1:8">
      <c r="A22" s="53"/>
      <c r="B22" s="55"/>
      <c r="C22" s="55"/>
      <c r="D22" s="54"/>
      <c r="E22" s="55"/>
      <c r="F22" s="55"/>
      <c r="G22" s="56"/>
      <c r="H22" s="56"/>
    </row>
    <row r="23" spans="1:8">
      <c r="A23" s="53"/>
      <c r="B23" s="55"/>
      <c r="C23" s="55"/>
      <c r="D23" s="54"/>
      <c r="E23" s="55"/>
      <c r="F23" s="55"/>
      <c r="G23" s="56"/>
      <c r="H23" s="56"/>
    </row>
    <row r="24" spans="1:8">
      <c r="A24" s="53"/>
      <c r="B24" s="55"/>
      <c r="C24" s="55"/>
      <c r="D24" s="54"/>
      <c r="E24" s="55"/>
      <c r="F24" s="55"/>
      <c r="G24" s="56"/>
      <c r="H24" s="56"/>
    </row>
    <row r="25" spans="1:8">
      <c r="A25" s="53"/>
      <c r="B25" s="55"/>
      <c r="C25" s="55"/>
      <c r="D25" s="54"/>
      <c r="E25" s="55"/>
      <c r="F25" s="55"/>
      <c r="G25" s="56"/>
      <c r="H25" s="56"/>
    </row>
    <row r="26" spans="1:8">
      <c r="A26" s="53"/>
      <c r="B26" s="55"/>
      <c r="C26" s="55"/>
      <c r="D26" s="54"/>
      <c r="E26" s="55"/>
      <c r="F26" s="55"/>
      <c r="G26" s="56"/>
      <c r="H26" s="56"/>
    </row>
    <row r="27" spans="1:8">
      <c r="A27" s="53"/>
      <c r="B27" s="55"/>
      <c r="C27" s="55"/>
      <c r="D27" s="54"/>
      <c r="E27" s="55"/>
      <c r="F27" s="55"/>
      <c r="G27" s="56"/>
      <c r="H27" s="56"/>
    </row>
    <row r="28" spans="1:8">
      <c r="A28" s="53"/>
      <c r="B28" s="55"/>
      <c r="C28" s="55"/>
      <c r="D28" s="54"/>
      <c r="E28" s="55"/>
      <c r="F28" s="55"/>
      <c r="G28" s="56"/>
      <c r="H28" s="56"/>
    </row>
    <row r="29" spans="1:8">
      <c r="A29" s="53"/>
      <c r="B29" s="55"/>
      <c r="C29" s="55"/>
      <c r="D29" s="54"/>
      <c r="E29" s="55"/>
      <c r="F29" s="55"/>
      <c r="G29" s="56"/>
      <c r="H29" s="56"/>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2025-01-31T17:50:21Z</dcterms:created>
  <dcterms:modified xsi:type="dcterms:W3CDTF">2025-03-07T18:56:18Z</dcterms:modified>
  <cp:category/>
  <cp:contentStatus/>
</cp:coreProperties>
</file>