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7"/>
  <workbookPr filterPrivacy="1"/>
  <xr:revisionPtr revIDLastSave="887" documentId="11_AD4DD1C4A5625FDA4777A87C0697FE22683EDF1A" xr6:coauthVersionLast="47" xr6:coauthVersionMax="47" xr10:uidLastSave="{C24A31DF-6DAE-4302-8BED-DCB6032CA584}"/>
  <bookViews>
    <workbookView xWindow="0" yWindow="0" windowWidth="22260" windowHeight="12645" firstSheet="1" activeTab="1" xr2:uid="{00000000-000D-0000-FFFF-FFFF00000000}"/>
  </bookViews>
  <sheets>
    <sheet name="Instructivo MIPER" sheetId="3" r:id="rId1"/>
    <sheet name="C. de carreteras y L.de ferro" sheetId="6" r:id="rId2"/>
    <sheet name="Criterios de Evaluación IPER" sheetId="4" r:id="rId3"/>
    <sheet name="Programa de Trabajo" sheetId="5" r:id="rId4"/>
  </sheets>
  <definedNames>
    <definedName name="_xlnm._FilterDatabase" localSheetId="1" hidden="1">'C. de carreteras y L.de ferro'!$B$15:$U$128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27" i="6" l="1"/>
  <c r="Q127" i="6" s="1"/>
  <c r="P126" i="6"/>
  <c r="Q126" i="6" s="1"/>
  <c r="P125" i="6"/>
  <c r="Q125" i="6" s="1"/>
  <c r="P123" i="6"/>
  <c r="Q123" i="6" s="1"/>
  <c r="P121" i="6"/>
  <c r="Q121" i="6" s="1"/>
  <c r="P119" i="6"/>
  <c r="Q119" i="6" s="1"/>
  <c r="P117" i="6"/>
  <c r="Q117" i="6" s="1"/>
  <c r="P115" i="6"/>
  <c r="Q115" i="6" s="1"/>
  <c r="P114" i="6"/>
  <c r="Q114" i="6" s="1"/>
  <c r="P113" i="6"/>
  <c r="Q113" i="6" s="1"/>
  <c r="P112" i="6"/>
  <c r="Q112" i="6" s="1"/>
  <c r="P111" i="6"/>
  <c r="Q111" i="6" s="1"/>
  <c r="P110" i="6"/>
  <c r="Q110" i="6" s="1"/>
  <c r="P109" i="6"/>
  <c r="Q109" i="6" s="1"/>
  <c r="P108" i="6"/>
  <c r="Q108" i="6" s="1"/>
  <c r="P107" i="6"/>
  <c r="Q107" i="6" s="1"/>
  <c r="P106" i="6"/>
  <c r="Q106" i="6" s="1"/>
  <c r="P105" i="6"/>
  <c r="Q105" i="6" s="1"/>
  <c r="P104" i="6"/>
  <c r="Q104" i="6" s="1"/>
  <c r="P102" i="6"/>
  <c r="Q102" i="6" s="1"/>
  <c r="P101" i="6"/>
  <c r="Q101" i="6" s="1"/>
  <c r="P100" i="6"/>
  <c r="Q100" i="6" s="1"/>
  <c r="P99" i="6"/>
  <c r="Q99" i="6" s="1"/>
  <c r="P98" i="6"/>
  <c r="Q98" i="6" s="1"/>
  <c r="P97" i="6"/>
  <c r="Q97" i="6" s="1"/>
  <c r="P96" i="6"/>
  <c r="Q96" i="6" s="1"/>
  <c r="P95" i="6"/>
  <c r="Q95" i="6" s="1"/>
  <c r="P94" i="6"/>
  <c r="Q94" i="6" s="1"/>
  <c r="P93" i="6"/>
  <c r="Q93" i="6" s="1"/>
  <c r="P91" i="6"/>
  <c r="Q91" i="6" s="1"/>
  <c r="P89" i="6"/>
  <c r="Q89" i="6" s="1"/>
  <c r="P87" i="6"/>
  <c r="Q87" i="6" s="1"/>
  <c r="P85" i="6"/>
  <c r="Q85" i="6" s="1"/>
  <c r="P83" i="6"/>
  <c r="Q83" i="6" s="1"/>
  <c r="P81" i="6"/>
  <c r="Q81" i="6" s="1"/>
  <c r="P79" i="6"/>
  <c r="Q79" i="6" s="1"/>
  <c r="P78" i="6"/>
  <c r="Q78" i="6" s="1"/>
  <c r="P77" i="6"/>
  <c r="Q77" i="6" s="1"/>
  <c r="P76" i="6"/>
  <c r="Q76" i="6" s="1"/>
  <c r="P74" i="6"/>
  <c r="Q74" i="6" s="1"/>
  <c r="P73" i="6"/>
  <c r="Q73" i="6" s="1"/>
  <c r="P72" i="6"/>
  <c r="Q72" i="6" s="1"/>
  <c r="P71" i="6"/>
  <c r="Q71" i="6" s="1"/>
  <c r="P70" i="6"/>
  <c r="Q70" i="6" s="1"/>
  <c r="P69" i="6"/>
  <c r="Q69" i="6" s="1"/>
  <c r="P68" i="6"/>
  <c r="Q68" i="6" s="1"/>
  <c r="P67" i="6"/>
  <c r="Q67" i="6" s="1"/>
  <c r="P66" i="6"/>
  <c r="Q66" i="6" s="1"/>
  <c r="P65" i="6"/>
  <c r="Q65" i="6" s="1"/>
  <c r="P64" i="6"/>
  <c r="Q64" i="6" s="1"/>
  <c r="P63" i="6"/>
  <c r="Q63" i="6" s="1"/>
  <c r="P62" i="6"/>
  <c r="Q62" i="6" s="1"/>
  <c r="P61" i="6"/>
  <c r="Q61" i="6" s="1"/>
  <c r="P60" i="6"/>
  <c r="Q60" i="6" s="1"/>
  <c r="P59" i="6"/>
  <c r="Q59" i="6" s="1"/>
  <c r="P58" i="6"/>
  <c r="Q58" i="6" s="1"/>
  <c r="P57" i="6"/>
  <c r="Q57" i="6" s="1"/>
  <c r="P56" i="6"/>
  <c r="Q56" i="6" s="1"/>
  <c r="P55" i="6"/>
  <c r="Q55" i="6" s="1"/>
  <c r="P54" i="6"/>
  <c r="Q54" i="6" s="1"/>
  <c r="P53" i="6"/>
  <c r="Q53" i="6" s="1"/>
  <c r="P51" i="6"/>
  <c r="Q51" i="6" s="1"/>
  <c r="P49" i="6"/>
  <c r="Q49" i="6" s="1"/>
  <c r="P47" i="6"/>
  <c r="Q47" i="6" s="1"/>
  <c r="P45" i="6"/>
  <c r="Q45" i="6" s="1"/>
  <c r="P44" i="6"/>
  <c r="Q44" i="6" s="1"/>
  <c r="P42" i="6"/>
  <c r="Q42" i="6" s="1"/>
  <c r="P40" i="6"/>
  <c r="Q40" i="6" s="1"/>
  <c r="P39" i="6"/>
  <c r="Q39" i="6" s="1"/>
  <c r="P37" i="6"/>
  <c r="Q37" i="6" s="1"/>
  <c r="P35" i="6"/>
  <c r="Q35" i="6" s="1"/>
  <c r="P34" i="6"/>
  <c r="Q34" i="6" s="1"/>
  <c r="P32" i="6"/>
  <c r="Q32" i="6" s="1"/>
  <c r="P31" i="6"/>
  <c r="Q31" i="6" s="1"/>
  <c r="P30" i="6"/>
  <c r="Q30" i="6" s="1"/>
  <c r="P29" i="6"/>
  <c r="Q29" i="6" s="1"/>
  <c r="P28" i="6"/>
  <c r="Q28" i="6" s="1"/>
  <c r="P27" i="6"/>
  <c r="Q27" i="6" s="1"/>
  <c r="P26" i="6"/>
  <c r="Q26" i="6" s="1"/>
  <c r="P24" i="6"/>
  <c r="Q24" i="6" s="1"/>
  <c r="P23" i="6"/>
  <c r="Q23" i="6" s="1"/>
  <c r="P21" i="6"/>
  <c r="Q21" i="6" s="1"/>
  <c r="P19" i="6"/>
  <c r="Q19" i="6" s="1"/>
  <c r="P17" i="6"/>
  <c r="Q17"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tc={96B26E68-B991-41C5-BD92-1ED0148945AF}</author>
    <author>tc={79B940CC-43F1-4084-9C87-2ACB6BE2051B}</author>
    <author>tc={96B73885-6DDE-44C1-8129-F9A0B7288963}</author>
  </authors>
  <commentList>
    <comment ref="Q16" authorId="0" shapeId="0" xr:uid="{96B26E68-B991-41C5-BD92-1ED0148945AF}">
      <text>
        <t>[Threaded comment]
Your version of Excel allows you to read this threaded comment; however, any edits to it will get removed if the file is opened in a newer version of Excel. Learn more: https://go.microsoft.com/fwlink/?linkid=870924
Comment:
    RIESGOS CON CATEGORÍA 1, PROTOCOLIZADOS, ERGONÓMICOS, PSICOSOCIALES E HIGIÉNICOS DEBEN TENER CLASIFICACIÓN INTOLERABLE, LOS QUE SON CATEGORÍA 2, DEBEN QUEDAR COMO IMPORTANTE</t>
      </text>
    </comment>
    <comment ref="R34" authorId="1" shapeId="0" xr:uid="{79B940CC-43F1-4084-9C87-2ACB6BE2051B}">
      <text>
        <t>[Threaded comment]
Your version of Excel allows you to read this threaded comment; however, any edits to it will get removed if the file is opened in a newer version of Excel. Learn more: https://go.microsoft.com/fwlink/?linkid=870924
Comment:
    INDIQUE MEDIDA DE CONTROL, ESPECIFIQUE Y SEPARE DE CELDAS SI CORRESPONDE</t>
      </text>
    </comment>
    <comment ref="L71" authorId="2" shapeId="0" xr:uid="{96B73885-6DDE-44C1-8129-F9A0B7288963}">
      <text>
        <t>[Threaded comment]
Your version of Excel allows you to read this threaded comment; however, any edits to it will get removed if the file is opened in a newer version of Excel. Learn more: https://go.microsoft.com/fwlink/?linkid=870924
Comment:
    OTRO RIESGO, INDICAR CUAL???</t>
      </text>
    </comment>
  </commentList>
</comments>
</file>

<file path=xl/sharedStrings.xml><?xml version="1.0" encoding="utf-8"?>
<sst xmlns="http://schemas.openxmlformats.org/spreadsheetml/2006/main" count="1000" uniqueCount="496">
  <si>
    <t>Instructivo para completar la MIPER</t>
  </si>
  <si>
    <t>Razón Social</t>
  </si>
  <si>
    <t>En este campo se debe registrar la razón social de la empresa.</t>
  </si>
  <si>
    <t>RUT</t>
  </si>
  <si>
    <t>En este campo se debe registrar el RUT de la empresa.</t>
  </si>
  <si>
    <t>Dirección</t>
  </si>
  <si>
    <t>En este campo se debe registrar la dirección de la empresa.</t>
  </si>
  <si>
    <t>Actividad económica principal</t>
  </si>
  <si>
    <t>En este campo se debe registrar la actividad económica principal de la empresa.</t>
  </si>
  <si>
    <t>Comuna</t>
  </si>
  <si>
    <t>En este campo se debe registrar la comuna donde se encuentra ubicada la empresa.</t>
  </si>
  <si>
    <t>N° de Trabajadores/as</t>
  </si>
  <si>
    <t>En este campo se debe indicar la cantidad total de trabajadores/as de la empresa.</t>
  </si>
  <si>
    <t>Nombre Centro de trabajo</t>
  </si>
  <si>
    <t>En este campo se debe escribir el nombre mediante el cual se identifica el centro de trabajo en cuestión, entendiendo que una empresa puede tener más de un centro de trabajo.</t>
  </si>
  <si>
    <t>N° de adherente</t>
  </si>
  <si>
    <t>En este campo se debe registrar el número de adherente de la empresa.</t>
  </si>
  <si>
    <t>N° de Trabajadores/as centro de trabajo</t>
  </si>
  <si>
    <t>En este campo se debe indicar la cantidad total de trabajadores/as del centro de trabajo.</t>
  </si>
  <si>
    <t>Fecha elaboración Matriz IPER</t>
  </si>
  <si>
    <t>En este campo se debe indicar la fecha en la cual se elaboró la primera versión de la MIPER.</t>
  </si>
  <si>
    <t>Nombre responsable de la elaboración de la MIPER</t>
  </si>
  <si>
    <t>En este campo se debe indicar el nombre completo del responsable de la elaboración de la MIPER.</t>
  </si>
  <si>
    <t>Nombre del proceso (operacional/apoyo)</t>
  </si>
  <si>
    <t>En este campo se debe identificar con precisión el nombre del proceso ya sea, operacional o de apoyo. Ej: Promoción de productos/Proceso operacional.</t>
  </si>
  <si>
    <t>Fecha actualización Matriz IPER</t>
  </si>
  <si>
    <t>En este campo se debe indicar la fecha de la última actualización vigente de la MIPER.</t>
  </si>
  <si>
    <t xml:space="preserve">Nombre quién Revisa </t>
  </si>
  <si>
    <t>En este campo se debe identificar al responsable de revisar la MIPER.</t>
  </si>
  <si>
    <t xml:space="preserve">Nombre quién Aprueba </t>
  </si>
  <si>
    <t>En este campo se debe identificar al responsable de aprobar la MIPER.</t>
  </si>
  <si>
    <t>ACTIVIDAD</t>
  </si>
  <si>
    <t>En este campo se debe identificar la actividad que compone el proceso productivo o de apoyo</t>
  </si>
  <si>
    <t>TAREA</t>
  </si>
  <si>
    <t xml:space="preserve">En este campo se debe identificar la unidad última de trabajo, que es donde principalmente se presentan los riesgos de daño o deterioro de la salud de los trabajadores. </t>
  </si>
  <si>
    <t>PUESTO DE TRABAJO</t>
  </si>
  <si>
    <t>Cargo de quien ejecuta la tarea</t>
  </si>
  <si>
    <t>LUGAR DE TRABAJO ESPECÍFICO</t>
  </si>
  <si>
    <t>Lugar donde se desarrolla un conjunto de tareas y obligaciones desempeñadas por una persona y su cargo, o que se prevé que una persona desempeñe conforme al servicio convenido.</t>
  </si>
  <si>
    <t xml:space="preserve">N° DE TRABAJADORES </t>
  </si>
  <si>
    <t>Cantidad de personas trabajadoras con exposición al riesgo, según definición Sexogénerico (Hombre, Mujer, Otro)</t>
  </si>
  <si>
    <t>RUTINARIA / NO RUTINARIA</t>
  </si>
  <si>
    <t>En este campo, se debe identificar si las actividades se ejecutan de forma permanente o eventual.</t>
  </si>
  <si>
    <t>FACTOR DE RIESGO</t>
  </si>
  <si>
    <t>En este campo debe elegir una de las opciones de factor de riesgo según la natureleza del riesgo que quiere buscar</t>
  </si>
  <si>
    <t>RIESGO</t>
  </si>
  <si>
    <t>En este campo se debe registrar el o los riesgos asociados a los peligros identificados.</t>
  </si>
  <si>
    <t>EVALUACIÓN DEL RIESGO</t>
  </si>
  <si>
    <t>PROBABILIDAD</t>
  </si>
  <si>
    <t>En este campo se debe indicar la probabilidad de ocurrencia o nivel de exposición utilizando los Criterios de evaluación IPER.</t>
  </si>
  <si>
    <t>CONSECUENCIA</t>
  </si>
  <si>
    <t>En este campo se debe indicar la consecuencia o severidad del daño, utilizando los Criterios de evaluación IPER.</t>
  </si>
  <si>
    <t>MR</t>
  </si>
  <si>
    <t>En este campo se debe registrar el valor estimado, para lo cual se sugiere utilizar los Criterios de evaluación IPER.</t>
  </si>
  <si>
    <t>CLASIFICACIÓN DEL RIESGO</t>
  </si>
  <si>
    <t>En este campo se debe registrar la clasificación del riesgo derivada de la valoración, para lo cual se sugiere utilizar los Criterios de evaluación IPER.</t>
  </si>
  <si>
    <t>TIPO DE CONTROL</t>
  </si>
  <si>
    <t>En este campo la organización debe indicar de qué tipo es el control que se adoptará, considerando la Jerarquía de Controles:
I Eliminación del riesgo.
II Sustitución del riesgo.
III Implementación de Controles de Ingeniería.
IV Control Administrativo.
V Uso de Elementos de Protección Personal.
Cabe señalar, que aquellos riesgos que cuenten con normativa específica, deben ser abordados de acuerdo a lo establecido por dicha normativa.</t>
  </si>
  <si>
    <t>MEDIDA DE CONTROL</t>
  </si>
  <si>
    <r>
      <t xml:space="preserve">En este campo la organización debe registrar la o las medidas de control a aplicar para el riesgo evaluado. Cabe señalar, que aquellos riesgos que cuenten con normativa específica, deben ser abordados de acuerdo a lo establecido por dicha normativa.
</t>
    </r>
    <r>
      <rPr>
        <b/>
        <sz val="11"/>
        <color theme="1"/>
        <rFont val="Calibri"/>
        <family val="2"/>
        <scheme val="minor"/>
      </rPr>
      <t>Nota: Si requiere mayor información para establecer medidas de control consulte nuestro sitio web "www.mutual.cl, donde encontrara recomendaciones para abordar los riesgos derivados de los peligros identificados por vuestra organización.</t>
    </r>
  </si>
  <si>
    <t>ESTA CONTROLADO EL RIESGO</t>
  </si>
  <si>
    <t>La empresa debe indicar si el riesgo se encuentra o no, controlado</t>
  </si>
  <si>
    <t>RESPONSABLE</t>
  </si>
  <si>
    <t>En este campo, se debe registrar el nombre de el o los responsables de ejecutar los controles.</t>
  </si>
  <si>
    <t>PLAZOS</t>
  </si>
  <si>
    <t>En este campo, se debe registrar el plazo para la ejecución de los controles.</t>
  </si>
  <si>
    <t xml:space="preserve">Anexo N°2, Matriz de Identificación de Peligros y Evaluación de Riesgos (IPER) </t>
  </si>
  <si>
    <t>rev 00</t>
  </si>
  <si>
    <t>FACTOR_DE_RIESGO_RELACIONADO_AL_FACTOR_HUMANO</t>
  </si>
  <si>
    <t>FACTOR_DE_RIESGO_RELACIONADO_A_MÁQUINAS_HERRAMIENTAS_Y_EQUIPOS</t>
  </si>
  <si>
    <t>FACTOR_DE_RIESGO_RELACIONADO_A_MATERIAS_PRIMAS_Y_SUSTANCIAS</t>
  </si>
  <si>
    <t xml:space="preserve">FACTOR_DE_RIESGO_RELACIONADOS_AL_AMBIENTE_DE_TRABAJO </t>
  </si>
  <si>
    <t>CÓDIGO IPER</t>
  </si>
  <si>
    <t>NÚMERO DE TRABAJADORES </t>
  </si>
  <si>
    <t>FECHA ACTUALIZACIÓN</t>
  </si>
  <si>
    <t>FOLIO IPER</t>
  </si>
  <si>
    <t>NÚMERO DE TRABAJADORES HOMBRES</t>
  </si>
  <si>
    <t>NOMBRE REPRESENTANTE LEGAL</t>
  </si>
  <si>
    <t>RUT EMPLEADOR</t>
  </si>
  <si>
    <t>NÚMERO DE TRABAJADORES MUJERES</t>
  </si>
  <si>
    <t>NOMBRE REVISOR EMPRESA</t>
  </si>
  <si>
    <t>NOMBRE (RAZÓN SOCIAL)</t>
  </si>
  <si>
    <t>NOMBRE CENTRO DE TRABAJO</t>
  </si>
  <si>
    <t>NOMBRE QUIEN APRUEBA</t>
  </si>
  <si>
    <t>DIRECCIÓN</t>
  </si>
  <si>
    <t>DIRECCIÓN CENTRO DE TRABAJO</t>
  </si>
  <si>
    <t/>
  </si>
  <si>
    <t>COMUNA</t>
  </si>
  <si>
    <t>NOMBRE PROCESO (OPERACIONAL/APOYO)</t>
  </si>
  <si>
    <t>CONSTRUCCIÓN DE CARRETERAS Y LÍNEAS DE FERROCARRIL</t>
  </si>
  <si>
    <t>CÓDIGO CIIU</t>
  </si>
  <si>
    <t>FECHA ELABORACIÓN MATRIZ</t>
  </si>
  <si>
    <t>LUGAR DE TRABAJO ESPECIFICO</t>
  </si>
  <si>
    <t>N° DE TRABAJADORES</t>
  </si>
  <si>
    <t>RUTINARIA /NO RUTINARIA</t>
  </si>
  <si>
    <t>PELIGRO</t>
  </si>
  <si>
    <t>DAÑO PROBABLE</t>
  </si>
  <si>
    <t xml:space="preserve">MEDIDA DE CONTROL </t>
  </si>
  <si>
    <t>F</t>
  </si>
  <si>
    <t>M</t>
  </si>
  <si>
    <t>OTRO</t>
  </si>
  <si>
    <t>CLASIFICACION DEL RIESGO</t>
  </si>
  <si>
    <t>Estudios de viabilidad y planificación del proyecto.</t>
  </si>
  <si>
    <t xml:space="preserve">Análisis de viabilidad </t>
  </si>
  <si>
    <t>Arquitectos</t>
  </si>
  <si>
    <t xml:space="preserve">Rutinaria </t>
  </si>
  <si>
    <t>Factor humano</t>
  </si>
  <si>
    <t xml:space="preserve">Poco análisis de los proyectos viables </t>
  </si>
  <si>
    <t>Dimensión desarrollo profesional.</t>
  </si>
  <si>
    <t xml:space="preserve">Estrés laboral </t>
  </si>
  <si>
    <t>Implementación protocolo ceal-sm</t>
  </si>
  <si>
    <t xml:space="preserve">Si </t>
  </si>
  <si>
    <t>cada vez</t>
  </si>
  <si>
    <t xml:space="preserve">Supervisar y capacitar periódicamente a los profesionales proyectistas </t>
  </si>
  <si>
    <t>semestral</t>
  </si>
  <si>
    <t>Investigación de mercado</t>
  </si>
  <si>
    <t>Analistas financieros</t>
  </si>
  <si>
    <t xml:space="preserve">Análisis incorrecto de los datos </t>
  </si>
  <si>
    <t xml:space="preserve">mensual </t>
  </si>
  <si>
    <t xml:space="preserve">Evaluación de los riesgos del proyecto </t>
  </si>
  <si>
    <t>Ocupaciones elementales no clasificadas bajo otros epígrafes</t>
  </si>
  <si>
    <t xml:space="preserve">No identificar los riesgos del proyecto adecuadamente </t>
  </si>
  <si>
    <t>Diimensión inseguridad en las condiciones de trabajo.</t>
  </si>
  <si>
    <t>Síndrome de burnout.</t>
  </si>
  <si>
    <t xml:space="preserve">Implementación Ley Karin </t>
  </si>
  <si>
    <t>Topografía y análisis del terreno.</t>
  </si>
  <si>
    <t>Levantamiento (medición de distancias, alturas y ángulos)</t>
  </si>
  <si>
    <t>Técnicos en ingeniería civil</t>
  </si>
  <si>
    <t xml:space="preserve"> ambiente de trabajo </t>
  </si>
  <si>
    <t xml:space="preserve">Tierra en desnivel </t>
  </si>
  <si>
    <t>Caídas del mismo nivel</t>
  </si>
  <si>
    <t>Lesiones en extremidades superior en inferior, torceduras.</t>
  </si>
  <si>
    <t xml:space="preserve">Capacitación de los riesgos de caída al mismo  nivel </t>
  </si>
  <si>
    <t xml:space="preserve">Creación de mapas topográficos </t>
  </si>
  <si>
    <t>Factor Humano, maquinas herramientas y equipos</t>
  </si>
  <si>
    <t xml:space="preserve">Exposición prologada a trabajo en equipos de computación </t>
  </si>
  <si>
    <t xml:space="preserve">sobrecarga física debido al trabajo repetitivo de miembros superiores. </t>
  </si>
  <si>
    <t>Lesiones musculoesqueléticas en hombro, brazos, antebrazo, mano.</t>
  </si>
  <si>
    <t>Implementar Pausas activas y ejercicios de estiramiento.</t>
  </si>
  <si>
    <t xml:space="preserve">diario </t>
  </si>
  <si>
    <t xml:space="preserve">Implementar Protocolo Tmert </t>
  </si>
  <si>
    <t xml:space="preserve">cada vez </t>
  </si>
  <si>
    <t>Análisis de pendientes y orientación</t>
  </si>
  <si>
    <t xml:space="preserve">ambiente de trabajo </t>
  </si>
  <si>
    <t xml:space="preserve">Deslizamiento de Tierra </t>
  </si>
  <si>
    <t xml:space="preserve">Proyección de fragmentos y o partículas </t>
  </si>
  <si>
    <t xml:space="preserve">contusiones y hematomas </t>
  </si>
  <si>
    <t>señalización de seguridad informando los riesgos del área.</t>
  </si>
  <si>
    <t xml:space="preserve">Realización de nivelación de terrenos </t>
  </si>
  <si>
    <t xml:space="preserve">Factor humano, maquinas herramientas y equipos, ambiente de trabajo </t>
  </si>
  <si>
    <t xml:space="preserve">Falta de señalización de tránsito de maquinaria </t>
  </si>
  <si>
    <t xml:space="preserve">atropellos o golpes con vehículos </t>
  </si>
  <si>
    <t xml:space="preserve">Lesiones menores en las articulaciones </t>
  </si>
  <si>
    <t>Capacitación al personal en obra sobre las condiciones de terreno y exposición a riesgos de tránsito en obra.</t>
  </si>
  <si>
    <t xml:space="preserve">Traslado a Sitio a analizar </t>
  </si>
  <si>
    <t xml:space="preserve">Conductor sin licencia de conducir </t>
  </si>
  <si>
    <t>Choque colisión o volcamiento</t>
  </si>
  <si>
    <t xml:space="preserve">Fractura y luxaciones </t>
  </si>
  <si>
    <t xml:space="preserve">Licencia de conducir maquinaria pesada </t>
  </si>
  <si>
    <t xml:space="preserve">Traslado de instrumentos topográficos </t>
  </si>
  <si>
    <t xml:space="preserve">Desorden en equipos y herramientas de trabajo </t>
  </si>
  <si>
    <t xml:space="preserve">choque contra objeto </t>
  </si>
  <si>
    <t xml:space="preserve">Traumatismo </t>
  </si>
  <si>
    <t>Capacitación sobre Procedimiento seguro de orden y aseo en el lugar de trabajo.</t>
  </si>
  <si>
    <t>semanal</t>
  </si>
  <si>
    <t>Movimiento de tierras y nivelación del terreno.</t>
  </si>
  <si>
    <t xml:space="preserve">Excavación </t>
  </si>
  <si>
    <t>Operadores de máquinas de movimiento de tierras y afines</t>
  </si>
  <si>
    <t xml:space="preserve">factor humano </t>
  </si>
  <si>
    <t>No instalar Entibación o entibación defectuosa</t>
  </si>
  <si>
    <t xml:space="preserve">Atrapamiento </t>
  </si>
  <si>
    <t xml:space="preserve">Lesiones musculoesqueléticas </t>
  </si>
  <si>
    <t xml:space="preserve">Chequeo de instalación de entibación </t>
  </si>
  <si>
    <t xml:space="preserve">Relleno </t>
  </si>
  <si>
    <t xml:space="preserve">Factor Humano </t>
  </si>
  <si>
    <t xml:space="preserve">falta de  inspección en maquinaria, equipos de trabajo y condiciones del terreno </t>
  </si>
  <si>
    <t xml:space="preserve">Inspección diaria de equipos y maquinarias </t>
  </si>
  <si>
    <t>Nivelación</t>
  </si>
  <si>
    <t xml:space="preserve">No utilizar los EPP por exceso de ruido </t>
  </si>
  <si>
    <t xml:space="preserve">exposición a ruido </t>
  </si>
  <si>
    <t>Perdida de la audición permanente</t>
  </si>
  <si>
    <t xml:space="preserve">Implementación Prexor </t>
  </si>
  <si>
    <t xml:space="preserve">Uso de elementos de protección auditiva </t>
  </si>
  <si>
    <t xml:space="preserve">Remoción de escombros </t>
  </si>
  <si>
    <t xml:space="preserve">Ambiente de trabajo </t>
  </si>
  <si>
    <t xml:space="preserve">Señalización inadecuada en zona de acopio y retiro de escombros </t>
  </si>
  <si>
    <t xml:space="preserve">Contusiones y hematomas </t>
  </si>
  <si>
    <t>Identificar zonas de tránsito</t>
  </si>
  <si>
    <t xml:space="preserve">Nivelación con Bulldozer </t>
  </si>
  <si>
    <t xml:space="preserve">Conductor de bulldozer no capacitado </t>
  </si>
  <si>
    <t>sobrecarga postural debido al trabajo sentado</t>
  </si>
  <si>
    <t xml:space="preserve">Dolor de espalda </t>
  </si>
  <si>
    <t xml:space="preserve">Nivelación con excavadora </t>
  </si>
  <si>
    <t xml:space="preserve">maquina herramientas y equipos </t>
  </si>
  <si>
    <t xml:space="preserve">Máquina excavadora </t>
  </si>
  <si>
    <t xml:space="preserve">hipoacusia </t>
  </si>
  <si>
    <t xml:space="preserve">Limpieza de Terreno </t>
  </si>
  <si>
    <t xml:space="preserve">rutinaria </t>
  </si>
  <si>
    <t xml:space="preserve">Equipos y herramientas en mal estado </t>
  </si>
  <si>
    <t>cortes por objetos herramientas corto punzantes</t>
  </si>
  <si>
    <t xml:space="preserve">infecciones </t>
  </si>
  <si>
    <t xml:space="preserve">eliminación de herramientas defectuosas </t>
  </si>
  <si>
    <t>Construcción de bases y subbases para carreteras y vías férreas.</t>
  </si>
  <si>
    <t>Preparación de terreno</t>
  </si>
  <si>
    <t xml:space="preserve">geólogo y geofísicos </t>
  </si>
  <si>
    <t xml:space="preserve">Condiciones climáticas adversas </t>
  </si>
  <si>
    <t xml:space="preserve">exposición a radiaciones no ionizantes </t>
  </si>
  <si>
    <t>Quemadura solar</t>
  </si>
  <si>
    <t>Uso de EPP RUV</t>
  </si>
  <si>
    <t>Implementar Protocolo RUV</t>
  </si>
  <si>
    <t>Vibraciones por máquinas y tránsito vehicular</t>
  </si>
  <si>
    <t xml:space="preserve">exposición a vibraciones </t>
  </si>
  <si>
    <t xml:space="preserve">lesiones en las articulaciones </t>
  </si>
  <si>
    <t xml:space="preserve">Realizar pausas activas </t>
  </si>
  <si>
    <t>Protocolo para la aplicación del D.S 594/99 del Minsal, Titulo IV, Párrafo 3° Agentes Físicos - Vibraciones.</t>
  </si>
  <si>
    <t>compactación</t>
  </si>
  <si>
    <t xml:space="preserve">falta de mantención e inspección de maquinaria </t>
  </si>
  <si>
    <t xml:space="preserve">choque colisión o volcamiento </t>
  </si>
  <si>
    <t xml:space="preserve">Implementar cronograma de Mantención de maquinarias </t>
  </si>
  <si>
    <t xml:space="preserve">colocación de materiales </t>
  </si>
  <si>
    <t>Operadores de máquinas y de instalaciones fijas no clasificados bajo otros epígrafes</t>
  </si>
  <si>
    <t xml:space="preserve">sobrecarga de trabajo </t>
  </si>
  <si>
    <t xml:space="preserve">sobrecarga física debido a la manipulación manual de cargas </t>
  </si>
  <si>
    <t xml:space="preserve">lesiones musculoesqueléticas </t>
  </si>
  <si>
    <t xml:space="preserve">Implementación protocolo MMC </t>
  </si>
  <si>
    <t xml:space="preserve">Implementar ayudas auxiliares mecánicas </t>
  </si>
  <si>
    <t xml:space="preserve">Construcción de la subbase </t>
  </si>
  <si>
    <t xml:space="preserve">No uso de elementos de protección personal </t>
  </si>
  <si>
    <t>pérdida de la audición</t>
  </si>
  <si>
    <t xml:space="preserve">Implementación protocolo Prexor </t>
  </si>
  <si>
    <t xml:space="preserve">Implementación Protocolo Tmert </t>
  </si>
  <si>
    <t>Uso de elementos de protección personal antivibración</t>
  </si>
  <si>
    <t xml:space="preserve">exposición a calor </t>
  </si>
  <si>
    <t xml:space="preserve">fatiga </t>
  </si>
  <si>
    <t xml:space="preserve">Uso de epp, pausas de descanso </t>
  </si>
  <si>
    <t xml:space="preserve">Implementar Protocolo RUV </t>
  </si>
  <si>
    <t xml:space="preserve">construcción de la base </t>
  </si>
  <si>
    <t xml:space="preserve">Entrenamiento deficiente a los trabajadores sobre los riesgos laborales </t>
  </si>
  <si>
    <t xml:space="preserve">atrapamiento </t>
  </si>
  <si>
    <t xml:space="preserve">Procedimiento de trabajo seguro sobre accidentes graves y fatales </t>
  </si>
  <si>
    <t xml:space="preserve">caídas a distinto nivel </t>
  </si>
  <si>
    <t xml:space="preserve">torceduras </t>
  </si>
  <si>
    <t xml:space="preserve">Capacitación de los riesgos de caída a distinto nivel </t>
  </si>
  <si>
    <t xml:space="preserve">caídas de altura </t>
  </si>
  <si>
    <t xml:space="preserve">Muerte </t>
  </si>
  <si>
    <t xml:space="preserve">Procedimiento de trabajo seguro sobre trabajo en  Altura </t>
  </si>
  <si>
    <t xml:space="preserve">exposición a sustancias química o toxicas </t>
  </si>
  <si>
    <t xml:space="preserve">intoxicaciones </t>
  </si>
  <si>
    <t xml:space="preserve">Capacitación de hds de sustancias químicas a utilizar </t>
  </si>
  <si>
    <t xml:space="preserve">acabado y terminación </t>
  </si>
  <si>
    <t xml:space="preserve">Colocación de la capa de rodadura </t>
  </si>
  <si>
    <t xml:space="preserve">contactos térmicos por calor </t>
  </si>
  <si>
    <t xml:space="preserve">Quemaduras </t>
  </si>
  <si>
    <t>Utilización de EPP</t>
  </si>
  <si>
    <t xml:space="preserve">exposición a gases y vapores </t>
  </si>
  <si>
    <t xml:space="preserve">Utilización de mascarillas con filtro para gases y vapores </t>
  </si>
  <si>
    <t xml:space="preserve">explosiones </t>
  </si>
  <si>
    <t xml:space="preserve">Construcción de cunetas y drenajes </t>
  </si>
  <si>
    <t>Fontaneros e instaladores de tuberías</t>
  </si>
  <si>
    <t xml:space="preserve">falta de señalizaciones de tráfico y sistemas de iluminación </t>
  </si>
  <si>
    <t xml:space="preserve">Capacitación de los riesgos de calidad a distinto nivel </t>
  </si>
  <si>
    <t xml:space="preserve">golpes </t>
  </si>
  <si>
    <t xml:space="preserve">Procedimiento de orden e higiene en el trabajo </t>
  </si>
  <si>
    <t xml:space="preserve">lesiones o contusiones </t>
  </si>
  <si>
    <t xml:space="preserve">Señalización de las vías de tránsito </t>
  </si>
  <si>
    <t xml:space="preserve">construcción de la vía férrea </t>
  </si>
  <si>
    <t xml:space="preserve">instalación de rieles </t>
  </si>
  <si>
    <t>factor humano</t>
  </si>
  <si>
    <t>Sobrecarga postural debido a trabajo en cuclillas agachado</t>
  </si>
  <si>
    <t xml:space="preserve">dolor de piernas y espalda </t>
  </si>
  <si>
    <t xml:space="preserve">Implementación de Protocolo Tmert </t>
  </si>
  <si>
    <t xml:space="preserve">daños psicológicos </t>
  </si>
  <si>
    <t xml:space="preserve">Exposición a calor </t>
  </si>
  <si>
    <t xml:space="preserve">fatiga por calor </t>
  </si>
  <si>
    <t xml:space="preserve">Implementación de Protocolo RUV y calores extremos </t>
  </si>
  <si>
    <t xml:space="preserve">colocación de los sistemas de señalización y control </t>
  </si>
  <si>
    <t xml:space="preserve">Instalación inadecuada de las señalizaciones </t>
  </si>
  <si>
    <t xml:space="preserve">Instalación de los sistemas de electrificación y comunicación </t>
  </si>
  <si>
    <t>Electricistas de obras y afines</t>
  </si>
  <si>
    <t xml:space="preserve">instalación de equipos eléctricos </t>
  </si>
  <si>
    <t xml:space="preserve">contacto eléctrico directos baja tensión </t>
  </si>
  <si>
    <t xml:space="preserve">electrocución </t>
  </si>
  <si>
    <t>Procedimiento de trabajo seguro para trabajos con riesgos eléctrico</t>
  </si>
  <si>
    <t>Pavimentación de carreteras y colocación de balasto en ferrocarriles.</t>
  </si>
  <si>
    <t xml:space="preserve">Preparación de terreno </t>
  </si>
  <si>
    <t xml:space="preserve">factor ambiente de trabajo </t>
  </si>
  <si>
    <t xml:space="preserve">falta análisis de mecánica de suelos </t>
  </si>
  <si>
    <t xml:space="preserve">Aplastamiento </t>
  </si>
  <si>
    <t>Observación planeada de las condiciones laborales según DS 594</t>
  </si>
  <si>
    <t xml:space="preserve">Colocación de la capa de base </t>
  </si>
  <si>
    <t xml:space="preserve">Conducción de Motoniveladora sin entrenamiento </t>
  </si>
  <si>
    <t>perdida de la audición permanente.</t>
  </si>
  <si>
    <t xml:space="preserve">Implementación protocolo prexor </t>
  </si>
  <si>
    <t>Uso de elementos de protección personal auditivo.</t>
  </si>
  <si>
    <t>Uso de elementos de protección personal térmicos.</t>
  </si>
  <si>
    <t xml:space="preserve">colocación de los durmientes </t>
  </si>
  <si>
    <t xml:space="preserve">instalación de durmientes </t>
  </si>
  <si>
    <t xml:space="preserve">contusiones  </t>
  </si>
  <si>
    <t xml:space="preserve">Procedimiento de trabajo seguro para instalación de durmientes </t>
  </si>
  <si>
    <t xml:space="preserve">sobrecarga postural debido a otras posturas </t>
  </si>
  <si>
    <t xml:space="preserve">fatiga muscular </t>
  </si>
  <si>
    <t xml:space="preserve">Capacitación y entrenamiento en ergonomía para los trabajadores. </t>
  </si>
  <si>
    <t>trimestral</t>
  </si>
  <si>
    <t>Instalación de rieles, durmientes y sistemas de fijación en líneas de ferrocarril.</t>
  </si>
  <si>
    <t xml:space="preserve">Colocación de los rieles </t>
  </si>
  <si>
    <t xml:space="preserve">perdida de la audición permanente, </t>
  </si>
  <si>
    <t xml:space="preserve">Soldadura de los rieles </t>
  </si>
  <si>
    <t>Soldadores y oxicortadores</t>
  </si>
  <si>
    <t xml:space="preserve">Soldar rieles </t>
  </si>
  <si>
    <t xml:space="preserve">Quemaduras oculares </t>
  </si>
  <si>
    <t xml:space="preserve">Procedimiento de trabajo de soldadura de rieles </t>
  </si>
  <si>
    <t>Protocolo de vigilancia ocupacional por Exposición a Metales o Metaloides.</t>
  </si>
  <si>
    <t xml:space="preserve">sobrecarga postural debido a trabajo arrodillado </t>
  </si>
  <si>
    <t xml:space="preserve">Dolor de extremidades superior e inferior </t>
  </si>
  <si>
    <t xml:space="preserve">Rotación de tareas para evitar la sobrecarga en grupos musculares específicos. </t>
  </si>
  <si>
    <t xml:space="preserve">Ajuste de la alineación </t>
  </si>
  <si>
    <t>Montadores de estructuras metálicas</t>
  </si>
  <si>
    <t xml:space="preserve">no rutinaria </t>
  </si>
  <si>
    <t xml:space="preserve">Nivelación Manual con barras </t>
  </si>
  <si>
    <t>sobrecarga postural debido a tronco inclinado en torsión o lateralización</t>
  </si>
  <si>
    <t xml:space="preserve">Dolor de espalda o lesiones musculoesqueléticas </t>
  </si>
  <si>
    <t>Automatización de tareas que impliquen esfuerzo físico excesivo</t>
  </si>
  <si>
    <t xml:space="preserve">Uso de Estampas para nivelación manual </t>
  </si>
  <si>
    <t xml:space="preserve">Uso de equipos y maquinarias con menores niveles de ruido. </t>
  </si>
  <si>
    <t>exposición a vibraciones</t>
  </si>
  <si>
    <t>Síndrome de vibración mano-brazo</t>
  </si>
  <si>
    <t xml:space="preserve">Protocolo de agentes físicos y vibraciones </t>
  </si>
  <si>
    <t xml:space="preserve">Uso de herramientas y maquinarias con menor nivel de vibración. </t>
  </si>
  <si>
    <t>Construcción de puentes, túneles y pasos a desnivel.</t>
  </si>
  <si>
    <t xml:space="preserve">Excavación de los cimientos </t>
  </si>
  <si>
    <t xml:space="preserve">Desconocimiento de las condiciones y características técnicas del material a excavar </t>
  </si>
  <si>
    <t xml:space="preserve">Capacitación sobre los riesgos en excavación </t>
  </si>
  <si>
    <t xml:space="preserve">Instalación de los cimientos </t>
  </si>
  <si>
    <t>Izaje mal realizado</t>
  </si>
  <si>
    <t xml:space="preserve">Caída de objetos </t>
  </si>
  <si>
    <t>Heridas, Contusiones, Fracturas, Muerte</t>
  </si>
  <si>
    <t>Verificar que las amarras y el sistema de izaje se encuentra en óptimas condiciones antes de ejecutar tareas</t>
  </si>
  <si>
    <t>anual</t>
  </si>
  <si>
    <t xml:space="preserve">Construcción de la estructura </t>
  </si>
  <si>
    <t>Oficiales y operarios de la construcción (obra gruesa) y afines no clasificados bajo otros epígrafes</t>
  </si>
  <si>
    <t xml:space="preserve">Instalación de vigas </t>
  </si>
  <si>
    <t xml:space="preserve">Choque contra objeto </t>
  </si>
  <si>
    <t>Procedimiento de trabajo seguro para la instalación de vigas en la construcción de la superestructura</t>
  </si>
  <si>
    <t xml:space="preserve">Colocación de la calzada </t>
  </si>
  <si>
    <t xml:space="preserve">instalación de la carpeta asfáltica </t>
  </si>
  <si>
    <t xml:space="preserve">quemaduras </t>
  </si>
  <si>
    <t xml:space="preserve">Implementación de barreras térmicas o cubiertas para reducir la radiación del asfalto. </t>
  </si>
  <si>
    <t xml:space="preserve">irritación de garganta, pulmones y nariz </t>
  </si>
  <si>
    <t xml:space="preserve">Uso de mascarilla con filtro para gases y vapores </t>
  </si>
  <si>
    <t xml:space="preserve">Instalación de los sistemas de drenaje </t>
  </si>
  <si>
    <t xml:space="preserve">traslado de tuberías </t>
  </si>
  <si>
    <t xml:space="preserve">caídas de distinto nivel </t>
  </si>
  <si>
    <t xml:space="preserve">heridas, contusiones </t>
  </si>
  <si>
    <t xml:space="preserve">Capacitación de los riesgos de caídas a distinto nivel </t>
  </si>
  <si>
    <t>Señalización y demarcación vial.</t>
  </si>
  <si>
    <t xml:space="preserve">Instalación de señaléticas </t>
  </si>
  <si>
    <t xml:space="preserve">Instalación de señaléticas inadecuada </t>
  </si>
  <si>
    <t xml:space="preserve">Instalar señaléticas de alta visibilidad </t>
  </si>
  <si>
    <t xml:space="preserve">Demarcación Vial </t>
  </si>
  <si>
    <t xml:space="preserve">Demarcación deficiente o de mala calidad </t>
  </si>
  <si>
    <t xml:space="preserve">Mantención de demarcaciones viales </t>
  </si>
  <si>
    <t xml:space="preserve">semestral </t>
  </si>
  <si>
    <t xml:space="preserve">Pintar Líneas viales </t>
  </si>
  <si>
    <t>No uso de elementos de protección personal</t>
  </si>
  <si>
    <t xml:space="preserve">Colocación de Baliza </t>
  </si>
  <si>
    <t xml:space="preserve">instalación de baliza </t>
  </si>
  <si>
    <t xml:space="preserve">Implementación protocolo tmert </t>
  </si>
  <si>
    <t xml:space="preserve">instalación de barreras de seguridad </t>
  </si>
  <si>
    <t xml:space="preserve">Terminales finales sin tratar </t>
  </si>
  <si>
    <t xml:space="preserve">Supervisión de mantención de terminales </t>
  </si>
  <si>
    <t xml:space="preserve">Colocación de conos de tráfico </t>
  </si>
  <si>
    <t xml:space="preserve">Desconocimiento de la zona de riesgo a cubrir </t>
  </si>
  <si>
    <t xml:space="preserve">Capacitación en identificación de peligros y evaluación de riesgos </t>
  </si>
  <si>
    <t>Implementación de sistemas de drenaje y control de agua.</t>
  </si>
  <si>
    <t xml:space="preserve">Excavación y preparación del terreno </t>
  </si>
  <si>
    <t xml:space="preserve">instalación de entibación </t>
  </si>
  <si>
    <t xml:space="preserve">Procedimiento de trabajo seguro en la tarea de entibación </t>
  </si>
  <si>
    <t xml:space="preserve">Construcción de cunetas y canales </t>
  </si>
  <si>
    <t xml:space="preserve">Falta de señalización </t>
  </si>
  <si>
    <t xml:space="preserve">Instalación de sistemas de bombeo </t>
  </si>
  <si>
    <t xml:space="preserve">Ruptura o descarga de contenido de un recipiente a presión </t>
  </si>
  <si>
    <t xml:space="preserve">muerte </t>
  </si>
  <si>
    <t xml:space="preserve">Procedimiento de trabajo seguro en instalación de sistema de bombeo </t>
  </si>
  <si>
    <t xml:space="preserve">Inspección de mantenimiento del sistema de drenaje </t>
  </si>
  <si>
    <t xml:space="preserve">falta de ventilación de la zona de trabajo </t>
  </si>
  <si>
    <t xml:space="preserve">exposición a ambiente con deficiencia de oxígeno </t>
  </si>
  <si>
    <t xml:space="preserve">asfixia </t>
  </si>
  <si>
    <t xml:space="preserve">Procedimiento de trabajo seguro en espacios confinados </t>
  </si>
  <si>
    <t>Instalación de barreras de seguridad y elementos de protección.</t>
  </si>
  <si>
    <t xml:space="preserve">exposición a frío </t>
  </si>
  <si>
    <t xml:space="preserve">Hipotermia </t>
  </si>
  <si>
    <t xml:space="preserve">Uso de epp térmico </t>
  </si>
  <si>
    <t>Diseño de la barrera de seguridad</t>
  </si>
  <si>
    <t>Ingenieros civiles</t>
  </si>
  <si>
    <t xml:space="preserve">Calidad ineficiente de la barra de seguridad </t>
  </si>
  <si>
    <t xml:space="preserve">Inspección de Barras de seguridad </t>
  </si>
  <si>
    <t xml:space="preserve">semanal </t>
  </si>
  <si>
    <t>Instalación de elementos de protección en túneles y viaductos</t>
  </si>
  <si>
    <t xml:space="preserve">Inhalación de gases de combustión </t>
  </si>
  <si>
    <t xml:space="preserve">conexión de la barrera de seguridad con otros elementos </t>
  </si>
  <si>
    <t xml:space="preserve">deficiencia de la instalación eléctrica </t>
  </si>
  <si>
    <t xml:space="preserve">Curso de riesgos eléctricos </t>
  </si>
  <si>
    <t xml:space="preserve">Monitoreo del estado de la barrera de seguridad </t>
  </si>
  <si>
    <t xml:space="preserve">falta de espacio </t>
  </si>
  <si>
    <t xml:space="preserve">Procedimiento de trabajo seguro de orden y limpieza </t>
  </si>
  <si>
    <t>Supervisión y gestión de la obra.</t>
  </si>
  <si>
    <t xml:space="preserve">Planificación y preparación de proyectos </t>
  </si>
  <si>
    <t xml:space="preserve">Subestimar el tiempo necesario </t>
  </si>
  <si>
    <t xml:space="preserve">Dimensión carga de trabajo </t>
  </si>
  <si>
    <t xml:space="preserve">estrés laboral </t>
  </si>
  <si>
    <t xml:space="preserve">Protocolo ceal.sm </t>
  </si>
  <si>
    <t xml:space="preserve">Distribuir la carga de trabajo equitativamente entre los equipos. </t>
  </si>
  <si>
    <t xml:space="preserve">Supervisión y control </t>
  </si>
  <si>
    <t>Supervisores de la construcción</t>
  </si>
  <si>
    <t xml:space="preserve">Falta de planificación </t>
  </si>
  <si>
    <t xml:space="preserve">Dimensión calidad de liderazgo </t>
  </si>
  <si>
    <t xml:space="preserve">Implementar sistemas de evaluación del liderazgo con retroalimentación de los equipos. </t>
  </si>
  <si>
    <t xml:space="preserve">Gestión de recursos y presupuesto </t>
  </si>
  <si>
    <t xml:space="preserve">Retrasos en el cronograma </t>
  </si>
  <si>
    <t>Diseñar una estructura organizativa clara, con roles bien definidos.</t>
  </si>
  <si>
    <t xml:space="preserve">anual </t>
  </si>
  <si>
    <t xml:space="preserve">coordinación y comunicación </t>
  </si>
  <si>
    <t xml:space="preserve">Mala comunicación </t>
  </si>
  <si>
    <t xml:space="preserve">desmotivación </t>
  </si>
  <si>
    <t xml:space="preserve">Establecer canales de comunicación efectivo entre líderes y trabajadores. </t>
  </si>
  <si>
    <t>Mantenimiento y revisión de calidad de las estructuras construidas.</t>
  </si>
  <si>
    <t xml:space="preserve">Inspección y evaluación </t>
  </si>
  <si>
    <t xml:space="preserve">Bajo desempeño del equipo o de los procesos </t>
  </si>
  <si>
    <t xml:space="preserve">protocolo ceal.sm </t>
  </si>
  <si>
    <t xml:space="preserve">Promover espacios de trabajo colaborativos, donde los trabajadores puedan expresar inquietudes sin temor a represalias. </t>
  </si>
  <si>
    <t>bimensual</t>
  </si>
  <si>
    <t xml:space="preserve">Mantenimiento preventivo </t>
  </si>
  <si>
    <t xml:space="preserve">Mantención deficiente de la estructura </t>
  </si>
  <si>
    <t>Heridas, Contusiones</t>
  </si>
  <si>
    <t xml:space="preserve">Cronograma de mantenciones </t>
  </si>
  <si>
    <t xml:space="preserve">reparación y rehabilitación </t>
  </si>
  <si>
    <t xml:space="preserve">peones de la construcción </t>
  </si>
  <si>
    <t xml:space="preserve">Factor humano </t>
  </si>
  <si>
    <t xml:space="preserve">Falta de uso de EPP </t>
  </si>
  <si>
    <t>cortes por objeto / herramientas  corto punzantes</t>
  </si>
  <si>
    <t xml:space="preserve">cortes </t>
  </si>
  <si>
    <t xml:space="preserve">Capacitación teórico practico de uso de EPP a todo el personal </t>
  </si>
  <si>
    <t xml:space="preserve">control de calidad </t>
  </si>
  <si>
    <t xml:space="preserve">Falta de información a los colaboradores sobre los procedimientos de trabajo </t>
  </si>
  <si>
    <t xml:space="preserve">Realizar reuniones periódicas de feedback para mejorar la comunicación. </t>
  </si>
  <si>
    <t xml:space="preserve">BAJA
 (LIGERAMENTE DAÑINO) </t>
  </si>
  <si>
    <t>MEDIA 
(DAÑINO)</t>
  </si>
  <si>
    <t>ALTA
 (EXTREMADAMENTE DAÑINO)</t>
  </si>
  <si>
    <t>CRITERIO</t>
  </si>
  <si>
    <t>Esta graduación debe ser adoptada en aquellos casos que pueden causar pequeñas lesiones o daños superficiales (cortes superficiales, magulladuras, etc.), o molestias e irritaciones con tiempos rápidos de recuperación.</t>
  </si>
  <si>
    <t>Esta graduación debe ser adoptada en aquellos casos que pueden causar lesiones (laceraciones, quemaduras, torceduras, etc.) y/o intoxicaciones que pueden causar incapacidad temporal).</t>
  </si>
  <si>
    <t>Esta graduación debe ser adoptada en aquellos casos en los cuales se puedan generar eventos extremadamente dañinos como amputaciones, lesiones múltiples que generen incapacidades permanentes y lesiones fatales.</t>
  </si>
  <si>
    <t>VALOR</t>
  </si>
  <si>
    <t>BAJA</t>
  </si>
  <si>
    <t>El daño ocurrirá rara vez o en contadas ocasiones (posibilidad de ocurrencia remota).</t>
  </si>
  <si>
    <t>MEDIA</t>
  </si>
  <si>
    <t xml:space="preserve">El daño ocurrirá en varias ocasiones (posibilidad de ocurrencia mediana (puede pasar), no siendo tan evidente). </t>
  </si>
  <si>
    <t>ALTA</t>
  </si>
  <si>
    <t xml:space="preserve">El daño ocurrirá siempre o casi siempre (posibilidad de ocurrencia inmediata, siendo evidente que pasará). </t>
  </si>
  <si>
    <t>1 -2</t>
  </si>
  <si>
    <t>TOLERABLE</t>
  </si>
  <si>
    <t>No se necesita mejorar la acción preventiva. Sin embargo, se deben considerar soluciones más rentables o mejoras que no supongan una carga económica importante. Se requieren comprobaciones periódicas para asegurar que se mantiene la eficacia de las medidas de control</t>
  </si>
  <si>
    <t>MODERADO</t>
  </si>
  <si>
    <t>Se deber hacer esfuerzos para reducir el riesgo, determinando las inversiones precisas. Las medidas para reducir el riesgo se deben implementar en un período determinado.
Cuando el riesgo moderado está asociado con consecuencias extremadamente dañinas, se precisará una acción posterior para establecer, con más precisión, la probabilidad de daño como base para determinar la necesidad de mejora de las medidas de control.</t>
  </si>
  <si>
    <t>IMPORTANTE</t>
  </si>
  <si>
    <t>No se debe comenzar ni continuar el trabajo hasta que se haya reducido el riesgo (puede que se precisen recursos considerables para controlar el riesgo). Cuando el riesgo corresponda a un trabajo que se está realizando, se debe remediar el problema en un tiempo inferior al de los riesgos moderados.</t>
  </si>
  <si>
    <t>INTOLERABLE</t>
  </si>
  <si>
    <t>No debe comenzar ni continuar el trabajo hasta que se reduzca el riesgo. Si no es posible reducirlo, incluso con recursos ilimitados, se debe prohibir el trabajo.</t>
  </si>
  <si>
    <t>PROGRAMA DE TRABAJO PREVENTIVO</t>
  </si>
  <si>
    <t xml:space="preserve">Período            </t>
  </si>
  <si>
    <t xml:space="preserve">     (señalar el periodo en el que se realizarán las actividades programadas, por ejemplo, año 2022 o 30 de junio de 2022 a 1° de julio de 2023, u otros)</t>
  </si>
  <si>
    <t>Nombre o razón social de la entidad empleadora</t>
  </si>
  <si>
    <t>Dirección casa matriz</t>
  </si>
  <si>
    <t>RUT entidad empleadora</t>
  </si>
  <si>
    <t>Representante entidad
empleadora</t>
  </si>
  <si>
    <t>Fecha elaboración programa</t>
  </si>
  <si>
    <t>Número de centros de
trabajo</t>
  </si>
  <si>
    <t>Fecha última revisión programa</t>
  </si>
  <si>
    <t>Encargado programa</t>
  </si>
  <si>
    <t>Validado por:</t>
  </si>
  <si>
    <t xml:space="preserve">Firma Representante legal: </t>
  </si>
  <si>
    <t>N°</t>
  </si>
  <si>
    <t>PROCESO</t>
  </si>
  <si>
    <t xml:space="preserve">ACTIVIDADES A REALIZAR
 (MEDIDAS DE CONTROL)
</t>
  </si>
  <si>
    <t xml:space="preserve">RESPONSABLE
</t>
  </si>
  <si>
    <t xml:space="preserve">CENTRO DE TRABAJO
</t>
  </si>
  <si>
    <t xml:space="preserve">FECHA DE EJECUCIÓN PROGRAMADA </t>
  </si>
  <si>
    <t xml:space="preserve">FECHA DE EJECUCIÓN 
EFECTIVA </t>
  </si>
  <si>
    <t>INDICADOR AVANCE DEL PROGRAMA</t>
  </si>
  <si>
    <t>(Indicar a que proceso corresponde las actividades a realizar o medidas de control)</t>
  </si>
  <si>
    <r>
      <t xml:space="preserve">
</t>
    </r>
    <r>
      <rPr>
        <i/>
        <sz val="10"/>
        <color rgb="FF808080"/>
        <rFont val="Calibri"/>
        <family val="2"/>
        <charset val="204"/>
      </rPr>
      <t>(Indicar las actividades que se realizarán. Se debe registrar una actividad por fila).</t>
    </r>
  </si>
  <si>
    <t>(Indicar el nombre de la o las personas responsables de ejecutar la actividad).</t>
  </si>
  <si>
    <t>(identificar el centro de trabajo o sucursal para la cual se programa la actividad)</t>
  </si>
  <si>
    <r>
      <t xml:space="preserve"> </t>
    </r>
    <r>
      <rPr>
        <i/>
        <sz val="10"/>
        <color rgb="FF808080"/>
        <rFont val="Calibri"/>
        <family val="2"/>
        <charset val="204"/>
      </rPr>
      <t>(Indicar la fecha en que se realizará la actividad, precisar día, mes y año).</t>
    </r>
  </si>
  <si>
    <t>(Indicar la fecha en que se realiza la actividad, precisar día, mes y año).</t>
  </si>
  <si>
    <t>valor cuantitativo de avance de ejecución del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</si>
</sst>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theme="1"/>
      <name val="Calibri"/>
      <family val="2"/>
      <scheme val="minor"/>
    </font>
    <font>
      <sz val="11"/>
      <name val="Calibri"/>
      <family val="2"/>
      <scheme val="minor"/>
    </font>
    <font>
      <b/>
      <sz val="36"/>
      <name val="Calibri"/>
      <family val="2"/>
      <scheme val="minor"/>
    </font>
    <font>
      <b/>
      <sz val="22"/>
      <name val="Calibri"/>
      <family val="2"/>
      <scheme val="minor"/>
    </font>
    <font>
      <sz val="11"/>
      <color rgb="FF000000"/>
      <name val="Calibri"/>
      <family val="2"/>
      <scheme val="minor"/>
    </font>
    <font>
      <b/>
      <sz val="14"/>
      <name val="Calibri"/>
      <family val="2"/>
      <scheme val="minor"/>
    </font>
    <font>
      <sz val="8"/>
      <color theme="1"/>
      <name val="Calibri"/>
      <family val="2"/>
      <scheme val="minor"/>
    </font>
    <font>
      <b/>
      <sz val="11"/>
      <color theme="1"/>
      <name val="Calibri"/>
      <family val="2"/>
      <scheme val="minor"/>
    </font>
    <font>
      <b/>
      <sz val="11"/>
      <color rgb="FF000000"/>
      <name val="Calibri"/>
      <family val="2"/>
      <scheme val="minor"/>
    </font>
    <font>
      <b/>
      <sz val="11"/>
      <color rgb="FF000000"/>
      <name val="Arial"/>
      <family val="2"/>
    </font>
    <font>
      <b/>
      <sz val="10"/>
      <color theme="1"/>
      <name val="Calibri"/>
      <family val="2"/>
      <scheme val="minor"/>
    </font>
    <font>
      <b/>
      <sz val="14"/>
      <color theme="1"/>
      <name val="Calibri"/>
      <family val="2"/>
      <scheme val="minor"/>
    </font>
    <font>
      <sz val="10"/>
      <color rgb="FF000000"/>
      <name val="Calibri"/>
      <family val="2"/>
      <charset val="204"/>
    </font>
    <font>
      <b/>
      <sz val="10"/>
      <color rgb="FF000000"/>
      <name val="Calibri"/>
      <family val="2"/>
      <charset val="204"/>
    </font>
    <font>
      <b/>
      <sz val="10"/>
      <color rgb="FF000000"/>
      <name val="Calibri"/>
      <family val="2"/>
    </font>
    <font>
      <i/>
      <sz val="10"/>
      <color rgb="FF808080"/>
      <name val="Calibri"/>
      <family val="2"/>
      <charset val="204"/>
    </font>
    <font>
      <sz val="10"/>
      <color rgb="FF000000"/>
      <name val="Calibri"/>
      <family val="2"/>
    </font>
    <font>
      <sz val="11"/>
      <name val="Calibri"/>
      <family val="2"/>
    </font>
    <font>
      <b/>
      <sz val="11"/>
      <color rgb="FF000000"/>
      <name val="Calibri"/>
      <family val="2"/>
    </font>
    <font>
      <b/>
      <sz val="18"/>
      <color rgb="FF000000"/>
      <name val="Calibri"/>
      <family val="2"/>
    </font>
    <font>
      <sz val="11"/>
      <color rgb="FF000000"/>
      <name val="Calibri"/>
      <family val="2"/>
    </font>
    <font>
      <sz val="11"/>
      <color rgb="FF242424"/>
      <name val="Aptos Narrow"/>
      <charset val="1"/>
    </font>
    <font>
      <sz val="11"/>
      <color theme="1"/>
      <name val="Calibri"/>
      <family val="2"/>
      <scheme val="minor"/>
    </font>
    <font>
      <sz val="11"/>
      <color rgb="FF001D35"/>
      <name val="Calibri"/>
      <family val="2"/>
      <scheme val="minor"/>
    </font>
    <font>
      <sz val="11"/>
      <color rgb="FF000000"/>
      <name val="Calibri"/>
      <charset val="1"/>
    </font>
  </fonts>
  <fills count="11">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BBCC00"/>
        <bgColor rgb="FFBBCC00"/>
      </patternFill>
    </fill>
    <fill>
      <patternFill patternType="solid">
        <fgColor theme="3" tint="0.79998168889431442"/>
        <bgColor indexed="64"/>
      </patternFill>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rgb="FFCCCC00"/>
        <bgColor indexed="64"/>
      </patternFill>
    </fill>
  </fills>
  <borders count="4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rgb="FF000000"/>
      </left>
      <right/>
      <top style="thin">
        <color indexed="64"/>
      </top>
      <bottom/>
      <diagonal/>
    </border>
    <border>
      <left style="thin">
        <color auto="1"/>
      </left>
      <right style="thin">
        <color auto="1"/>
      </right>
      <top style="thin">
        <color auto="1"/>
      </top>
      <bottom/>
      <diagonal/>
    </border>
    <border>
      <left/>
      <right/>
      <top style="thin">
        <color indexed="64"/>
      </top>
      <bottom style="thin">
        <color indexed="64"/>
      </bottom>
      <diagonal/>
    </border>
    <border>
      <left style="thin">
        <color auto="1"/>
      </left>
      <right style="thin">
        <color auto="1"/>
      </right>
      <top/>
      <bottom style="thin">
        <color auto="1"/>
      </bottom>
      <diagonal/>
    </border>
    <border>
      <left style="thin">
        <color indexed="64"/>
      </left>
      <right style="thin">
        <color indexed="64"/>
      </right>
      <top/>
      <bottom/>
      <diagonal/>
    </border>
    <border>
      <left/>
      <right/>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indexed="64"/>
      </right>
      <top/>
      <bottom style="thin">
        <color indexed="64"/>
      </bottom>
      <diagonal/>
    </border>
    <border>
      <left style="thin">
        <color rgb="FF000000"/>
      </left>
      <right/>
      <top/>
      <bottom style="thin">
        <color indexed="64"/>
      </bottom>
      <diagonal/>
    </border>
    <border>
      <left style="thin">
        <color auto="1"/>
      </left>
      <right style="thin">
        <color indexed="64"/>
      </right>
      <top style="thin">
        <color rgb="FF000000"/>
      </top>
      <bottom/>
      <diagonal/>
    </border>
    <border>
      <left style="thin">
        <color auto="1"/>
      </left>
      <right/>
      <top style="thin">
        <color rgb="FF000000"/>
      </top>
      <bottom/>
      <diagonal/>
    </border>
    <border>
      <left/>
      <right style="thin">
        <color rgb="FF000000"/>
      </right>
      <top style="thin">
        <color indexed="64"/>
      </top>
      <bottom/>
      <diagonal/>
    </border>
    <border>
      <left style="thin">
        <color indexed="64"/>
      </left>
      <right style="thin">
        <color rgb="FF000000"/>
      </right>
      <top style="thin">
        <color indexed="64"/>
      </top>
      <bottom/>
      <diagonal/>
    </border>
    <border>
      <left style="thin">
        <color indexed="64"/>
      </left>
      <right style="thin">
        <color rgb="FF000000"/>
      </right>
      <top/>
      <bottom/>
      <diagonal/>
    </border>
    <border>
      <left style="thin">
        <color indexed="64"/>
      </left>
      <right style="thin">
        <color rgb="FF000000"/>
      </right>
      <top/>
      <bottom style="thin">
        <color indexed="64"/>
      </bottom>
      <diagonal/>
    </border>
    <border>
      <left/>
      <right style="thin">
        <color auto="1"/>
      </right>
      <top/>
      <bottom style="thin">
        <color rgb="FF000000"/>
      </bottom>
      <diagonal/>
    </border>
    <border>
      <left style="thin">
        <color rgb="FF000000"/>
      </left>
      <right style="thin">
        <color indexed="64"/>
      </right>
      <top style="thin">
        <color rgb="FF000000"/>
      </top>
      <bottom/>
      <diagonal/>
    </border>
    <border>
      <left style="thin">
        <color rgb="FF000000"/>
      </left>
      <right style="thin">
        <color indexed="64"/>
      </right>
      <top/>
      <bottom style="thin">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right style="thin">
        <color rgb="FF000000"/>
      </right>
      <top/>
      <bottom style="thin">
        <color indexed="64"/>
      </bottom>
      <diagonal/>
    </border>
    <border>
      <left/>
      <right style="thin">
        <color indexed="64"/>
      </right>
      <top style="thin">
        <color rgb="FF000000"/>
      </top>
      <bottom/>
      <diagonal/>
    </border>
    <border>
      <left/>
      <right/>
      <top/>
      <bottom style="thin">
        <color rgb="FF000000"/>
      </bottom>
      <diagonal/>
    </border>
  </borders>
  <cellStyleXfs count="1">
    <xf numFmtId="0" fontId="0" fillId="0" borderId="0"/>
  </cellStyleXfs>
  <cellXfs count="289">
    <xf numFmtId="0" fontId="0" fillId="0" borderId="0" xfId="0"/>
    <xf numFmtId="0" fontId="0" fillId="2" borderId="1" xfId="0" applyFill="1" applyBorder="1"/>
    <xf numFmtId="0" fontId="1" fillId="3" borderId="2" xfId="0" applyFont="1" applyFill="1" applyBorder="1"/>
    <xf numFmtId="0" fontId="3" fillId="3" borderId="2" xfId="0" applyFont="1" applyFill="1" applyBorder="1" applyAlignment="1">
      <alignment vertical="center"/>
    </xf>
    <xf numFmtId="0" fontId="3" fillId="3" borderId="6" xfId="0" applyFont="1" applyFill="1" applyBorder="1" applyAlignment="1">
      <alignment vertical="center"/>
    </xf>
    <xf numFmtId="0" fontId="4" fillId="3" borderId="0" xfId="0" applyFont="1" applyFill="1"/>
    <xf numFmtId="0" fontId="0" fillId="2" borderId="0" xfId="0" applyFill="1"/>
    <xf numFmtId="0" fontId="0" fillId="2" borderId="7" xfId="0" applyFill="1" applyBorder="1"/>
    <xf numFmtId="0" fontId="1" fillId="3" borderId="0" xfId="0" applyFont="1" applyFill="1"/>
    <xf numFmtId="0" fontId="3" fillId="3" borderId="0" xfId="0" applyFont="1" applyFill="1" applyAlignment="1">
      <alignment vertical="center"/>
    </xf>
    <xf numFmtId="0" fontId="5" fillId="3" borderId="8" xfId="0" applyFont="1" applyFill="1" applyBorder="1"/>
    <xf numFmtId="0" fontId="6" fillId="2" borderId="4" xfId="0" applyFont="1" applyFill="1" applyBorder="1" applyAlignment="1">
      <alignment horizontal="center" vertical="center" wrapText="1"/>
    </xf>
    <xf numFmtId="0" fontId="3" fillId="3" borderId="8" xfId="0" applyFont="1" applyFill="1" applyBorder="1" applyAlignment="1">
      <alignment vertical="center"/>
    </xf>
    <xf numFmtId="0" fontId="8" fillId="3" borderId="0" xfId="0" applyFont="1" applyFill="1"/>
    <xf numFmtId="0" fontId="7" fillId="2" borderId="0" xfId="0" applyFont="1" applyFill="1"/>
    <xf numFmtId="0" fontId="8" fillId="3" borderId="0" xfId="0" applyFont="1" applyFill="1" applyAlignment="1">
      <alignment vertical="top"/>
    </xf>
    <xf numFmtId="0" fontId="0" fillId="2" borderId="9" xfId="0" applyFill="1" applyBorder="1"/>
    <xf numFmtId="0" fontId="0" fillId="0" borderId="4" xfId="0" applyBorder="1" applyAlignment="1">
      <alignment horizontal="center" vertical="center" wrapText="1"/>
    </xf>
    <xf numFmtId="0" fontId="0" fillId="2" borderId="4" xfId="0" applyFill="1" applyBorder="1" applyAlignment="1">
      <alignment horizontal="center" vertical="center" wrapText="1"/>
    </xf>
    <xf numFmtId="0" fontId="0" fillId="2" borderId="4" xfId="0" applyFill="1" applyBorder="1" applyAlignment="1">
      <alignment horizontal="center" vertical="center"/>
    </xf>
    <xf numFmtId="0" fontId="0" fillId="2" borderId="0" xfId="0" applyFill="1" applyAlignment="1">
      <alignment horizontal="left" vertical="center"/>
    </xf>
    <xf numFmtId="0" fontId="7" fillId="5" borderId="4" xfId="0" applyFont="1" applyFill="1" applyBorder="1" applyAlignment="1">
      <alignment horizontal="left" vertical="center" wrapText="1"/>
    </xf>
    <xf numFmtId="0" fontId="0" fillId="0" borderId="4" xfId="0" applyBorder="1" applyAlignment="1">
      <alignment horizontal="left" vertical="center"/>
    </xf>
    <xf numFmtId="0" fontId="0" fillId="0" borderId="4" xfId="0" applyBorder="1" applyAlignment="1">
      <alignment horizontal="left" vertical="center" wrapText="1"/>
    </xf>
    <xf numFmtId="0" fontId="7" fillId="5" borderId="4" xfId="0" applyFont="1" applyFill="1" applyBorder="1" applyAlignment="1">
      <alignment horizontal="left" vertical="center"/>
    </xf>
    <xf numFmtId="0" fontId="0" fillId="0" borderId="0" xfId="0" applyAlignment="1">
      <alignment horizontal="left" vertical="center"/>
    </xf>
    <xf numFmtId="0" fontId="10" fillId="5" borderId="4" xfId="0" applyFont="1" applyFill="1" applyBorder="1" applyAlignment="1">
      <alignment horizontal="left" vertical="center" wrapText="1"/>
    </xf>
    <xf numFmtId="0" fontId="0" fillId="0" borderId="0" xfId="0" applyAlignment="1">
      <alignment vertical="center"/>
    </xf>
    <xf numFmtId="0" fontId="7" fillId="0" borderId="4" xfId="0" applyFont="1" applyBorder="1" applyAlignment="1">
      <alignment horizontal="center" vertical="center" wrapText="1"/>
    </xf>
    <xf numFmtId="0" fontId="11" fillId="0" borderId="4" xfId="0" applyFont="1" applyBorder="1" applyAlignment="1">
      <alignment horizontal="center" vertical="center"/>
    </xf>
    <xf numFmtId="0" fontId="0" fillId="0" borderId="4" xfId="0" applyBorder="1" applyAlignment="1">
      <alignment horizontal="justify" vertical="top" wrapText="1"/>
    </xf>
    <xf numFmtId="0" fontId="0" fillId="0" borderId="4" xfId="0" applyBorder="1" applyAlignment="1">
      <alignment horizontal="center" vertical="center"/>
    </xf>
    <xf numFmtId="0" fontId="0" fillId="0" borderId="4" xfId="0" applyBorder="1" applyAlignment="1">
      <alignment horizontal="justify" vertical="center" wrapText="1"/>
    </xf>
    <xf numFmtId="0" fontId="0" fillId="6" borderId="4" xfId="0" applyFill="1" applyBorder="1" applyAlignment="1">
      <alignment horizontal="center" vertical="center"/>
    </xf>
    <xf numFmtId="0" fontId="0" fillId="7" borderId="4" xfId="0" applyFill="1" applyBorder="1" applyAlignment="1">
      <alignment horizontal="center" vertical="center"/>
    </xf>
    <xf numFmtId="0" fontId="0" fillId="8" borderId="4" xfId="0" applyFill="1" applyBorder="1" applyAlignment="1">
      <alignment horizontal="center" vertical="center"/>
    </xf>
    <xf numFmtId="0" fontId="0" fillId="9" borderId="4" xfId="0" applyFill="1" applyBorder="1" applyAlignment="1">
      <alignment horizontal="center" vertical="center"/>
    </xf>
    <xf numFmtId="49" fontId="7" fillId="6" borderId="4" xfId="0" applyNumberFormat="1" applyFont="1" applyFill="1" applyBorder="1" applyAlignment="1">
      <alignment horizontal="center" vertical="center"/>
    </xf>
    <xf numFmtId="0" fontId="7" fillId="7" borderId="4" xfId="0" applyFont="1" applyFill="1" applyBorder="1" applyAlignment="1">
      <alignment horizontal="center" vertical="center"/>
    </xf>
    <xf numFmtId="0" fontId="7" fillId="8" borderId="4" xfId="0" applyFont="1" applyFill="1" applyBorder="1" applyAlignment="1">
      <alignment horizontal="center" vertical="center"/>
    </xf>
    <xf numFmtId="0" fontId="7" fillId="9" borderId="4" xfId="0" applyFont="1" applyFill="1" applyBorder="1" applyAlignment="1">
      <alignment horizontal="center" vertical="center"/>
    </xf>
    <xf numFmtId="0" fontId="12" fillId="2" borderId="0" xfId="0" applyFont="1" applyFill="1"/>
    <xf numFmtId="0" fontId="14" fillId="2" borderId="4" xfId="0" applyFont="1" applyFill="1" applyBorder="1" applyAlignment="1">
      <alignment vertical="center"/>
    </xf>
    <xf numFmtId="0" fontId="13" fillId="2" borderId="16" xfId="0" applyFont="1" applyFill="1" applyBorder="1" applyAlignment="1">
      <alignment vertical="top"/>
    </xf>
    <xf numFmtId="0" fontId="13" fillId="2" borderId="17" xfId="0" applyFont="1" applyFill="1" applyBorder="1" applyAlignment="1">
      <alignment vertical="top" wrapText="1"/>
    </xf>
    <xf numFmtId="0" fontId="13" fillId="2" borderId="16" xfId="0" applyFont="1" applyFill="1" applyBorder="1" applyAlignment="1">
      <alignment vertical="top" wrapText="1"/>
    </xf>
    <xf numFmtId="0" fontId="13" fillId="2" borderId="18" xfId="0" applyFont="1" applyFill="1" applyBorder="1" applyAlignment="1">
      <alignment vertical="top" wrapText="1"/>
    </xf>
    <xf numFmtId="0" fontId="13" fillId="10" borderId="4" xfId="0" applyFont="1" applyFill="1" applyBorder="1" applyAlignment="1">
      <alignment horizontal="center" vertical="center" wrapText="1"/>
    </xf>
    <xf numFmtId="0" fontId="13" fillId="10" borderId="4" xfId="0" applyFont="1" applyFill="1" applyBorder="1" applyAlignment="1">
      <alignment horizontal="center" vertical="center"/>
    </xf>
    <xf numFmtId="0" fontId="12" fillId="2" borderId="0" xfId="0" applyFont="1" applyFill="1" applyAlignment="1">
      <alignment vertical="center"/>
    </xf>
    <xf numFmtId="0" fontId="12" fillId="2" borderId="4" xfId="0" applyFont="1" applyFill="1" applyBorder="1"/>
    <xf numFmtId="0" fontId="15" fillId="2" borderId="4"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 fillId="3" borderId="15" xfId="0" applyFont="1" applyFill="1" applyBorder="1"/>
    <xf numFmtId="0" fontId="20" fillId="4" borderId="4" xfId="0" applyFont="1" applyFill="1" applyBorder="1" applyAlignment="1">
      <alignment horizontal="center" vertical="center" wrapText="1" readingOrder="1"/>
    </xf>
    <xf numFmtId="0" fontId="16" fillId="4" borderId="4" xfId="0" applyFont="1" applyFill="1" applyBorder="1" applyAlignment="1">
      <alignment horizontal="center" vertical="center" wrapText="1" readingOrder="1"/>
    </xf>
    <xf numFmtId="0" fontId="21" fillId="0" borderId="16" xfId="0" applyFont="1" applyBorder="1" applyAlignment="1">
      <alignment horizontal="center" vertical="center"/>
    </xf>
    <xf numFmtId="0" fontId="0" fillId="2" borderId="3" xfId="0" applyFill="1" applyBorder="1"/>
    <xf numFmtId="0" fontId="0" fillId="2" borderId="4" xfId="0" applyFill="1" applyBorder="1"/>
    <xf numFmtId="0" fontId="7" fillId="2" borderId="4" xfId="0" applyFont="1" applyFill="1" applyBorder="1" applyAlignment="1">
      <alignment horizontal="center" vertical="center"/>
    </xf>
    <xf numFmtId="0" fontId="0" fillId="0" borderId="19" xfId="0" applyBorder="1" applyAlignment="1">
      <alignment horizontal="center" vertical="center" wrapText="1"/>
    </xf>
    <xf numFmtId="0" fontId="0" fillId="2" borderId="11" xfId="0" applyFill="1" applyBorder="1" applyAlignment="1">
      <alignment horizontal="center" vertical="center" wrapText="1"/>
    </xf>
    <xf numFmtId="0" fontId="0" fillId="2" borderId="3" xfId="0" applyFill="1" applyBorder="1" applyAlignment="1">
      <alignment horizontal="center" vertical="center" wrapText="1"/>
    </xf>
    <xf numFmtId="0" fontId="0" fillId="0" borderId="28" xfId="0" applyBorder="1" applyAlignment="1">
      <alignment horizontal="center" vertical="center" wrapText="1"/>
    </xf>
    <xf numFmtId="0" fontId="0" fillId="2" borderId="3" xfId="0" applyFill="1" applyBorder="1" applyAlignment="1">
      <alignment horizontal="center" vertical="center"/>
    </xf>
    <xf numFmtId="0" fontId="0" fillId="2" borderId="13" xfId="0" applyFill="1" applyBorder="1" applyAlignment="1">
      <alignment horizontal="center" vertical="center" wrapText="1"/>
    </xf>
    <xf numFmtId="0" fontId="0" fillId="2" borderId="1" xfId="0" applyFill="1" applyBorder="1" applyAlignment="1">
      <alignment horizontal="center" vertical="center" wrapText="1"/>
    </xf>
    <xf numFmtId="0" fontId="0" fillId="2" borderId="5" xfId="0" applyFill="1" applyBorder="1" applyAlignment="1">
      <alignment horizontal="center" vertical="center" wrapText="1"/>
    </xf>
    <xf numFmtId="0" fontId="0" fillId="2" borderId="28" xfId="0" applyFill="1" applyBorder="1" applyAlignment="1">
      <alignment horizontal="center" vertical="center" wrapText="1"/>
    </xf>
    <xf numFmtId="0" fontId="0" fillId="0" borderId="11" xfId="0" applyBorder="1" applyAlignment="1">
      <alignment horizontal="center" vertical="center" wrapText="1"/>
    </xf>
    <xf numFmtId="0" fontId="0" fillId="2" borderId="11" xfId="0" applyFill="1" applyBorder="1" applyAlignment="1">
      <alignment horizontal="center" vertical="center"/>
    </xf>
    <xf numFmtId="0" fontId="0" fillId="2" borderId="28" xfId="0" applyFill="1" applyBorder="1" applyAlignment="1">
      <alignment horizontal="center" vertical="center"/>
    </xf>
    <xf numFmtId="0" fontId="0" fillId="0" borderId="25" xfId="0" applyBorder="1" applyAlignment="1">
      <alignment horizontal="center" vertical="center" wrapText="1"/>
    </xf>
    <xf numFmtId="0" fontId="0" fillId="2" borderId="13" xfId="0" applyFill="1" applyBorder="1" applyAlignment="1">
      <alignment horizontal="center" vertical="center"/>
    </xf>
    <xf numFmtId="0" fontId="0" fillId="2" borderId="0" xfId="0" applyFill="1" applyAlignment="1">
      <alignment horizontal="center"/>
    </xf>
    <xf numFmtId="0" fontId="0" fillId="0" borderId="22" xfId="0" applyBorder="1" applyAlignment="1">
      <alignment horizontal="center" vertical="center" wrapText="1"/>
    </xf>
    <xf numFmtId="0" fontId="0" fillId="2" borderId="4" xfId="0" applyFill="1" applyBorder="1" applyAlignment="1">
      <alignment horizontal="left" vertical="center" wrapText="1"/>
    </xf>
    <xf numFmtId="0" fontId="0" fillId="0" borderId="1" xfId="0" applyBorder="1" applyAlignment="1">
      <alignment horizontal="center" vertical="center" wrapText="1"/>
    </xf>
    <xf numFmtId="0" fontId="7" fillId="0" borderId="6" xfId="0" applyFont="1" applyBorder="1" applyAlignment="1">
      <alignment vertical="center" wrapText="1"/>
    </xf>
    <xf numFmtId="0" fontId="7" fillId="0" borderId="11" xfId="0" applyFont="1" applyBorder="1" applyAlignment="1">
      <alignment vertical="center" wrapText="1"/>
    </xf>
    <xf numFmtId="0" fontId="0" fillId="0" borderId="14" xfId="0" applyBorder="1" applyAlignment="1">
      <alignment horizontal="center" vertical="center" wrapText="1"/>
    </xf>
    <xf numFmtId="0" fontId="7" fillId="0" borderId="11" xfId="0" applyFont="1" applyBorder="1" applyAlignment="1">
      <alignment horizontal="center" vertical="center" wrapText="1"/>
    </xf>
    <xf numFmtId="0" fontId="20" fillId="0" borderId="28" xfId="0" applyFont="1" applyBorder="1" applyAlignment="1">
      <alignment horizontal="center" vertical="center" wrapText="1"/>
    </xf>
    <xf numFmtId="0" fontId="7" fillId="0" borderId="17" xfId="0" applyFont="1" applyBorder="1" applyAlignment="1">
      <alignment vertical="center" wrapText="1"/>
    </xf>
    <xf numFmtId="0" fontId="7" fillId="0" borderId="28" xfId="0" applyFont="1" applyBorder="1" applyAlignment="1">
      <alignment horizontal="center" vertical="center" wrapText="1"/>
    </xf>
    <xf numFmtId="0" fontId="0" fillId="2" borderId="18" xfId="0" applyFill="1" applyBorder="1" applyAlignment="1">
      <alignment horizontal="center" vertical="center"/>
    </xf>
    <xf numFmtId="0" fontId="0" fillId="2" borderId="20" xfId="0" applyFill="1" applyBorder="1" applyAlignment="1">
      <alignment horizontal="center" vertical="center" wrapText="1"/>
    </xf>
    <xf numFmtId="0" fontId="21" fillId="0" borderId="28" xfId="0" applyFont="1" applyBorder="1" applyAlignment="1">
      <alignment horizontal="center" wrapText="1"/>
    </xf>
    <xf numFmtId="0" fontId="0" fillId="0" borderId="32" xfId="0" applyBorder="1" applyAlignment="1">
      <alignment horizontal="center" vertical="center" wrapText="1"/>
    </xf>
    <xf numFmtId="0" fontId="0" fillId="0" borderId="32" xfId="0" applyBorder="1" applyAlignment="1">
      <alignment vertical="center" wrapText="1"/>
    </xf>
    <xf numFmtId="0" fontId="0" fillId="0" borderId="33" xfId="0" applyBorder="1" applyAlignment="1">
      <alignment horizontal="center" vertical="center" wrapText="1"/>
    </xf>
    <xf numFmtId="0" fontId="0" fillId="2" borderId="34" xfId="0" applyFill="1" applyBorder="1" applyAlignment="1">
      <alignment horizontal="center" vertical="center"/>
    </xf>
    <xf numFmtId="0" fontId="0" fillId="2" borderId="28" xfId="0" applyFill="1" applyBorder="1" applyAlignment="1">
      <alignment horizontal="left" vertical="center" wrapText="1"/>
    </xf>
    <xf numFmtId="0" fontId="0" fillId="2" borderId="25" xfId="0" applyFill="1" applyBorder="1" applyAlignment="1">
      <alignment horizontal="center" vertical="center" wrapText="1"/>
    </xf>
    <xf numFmtId="0" fontId="0" fillId="0" borderId="11" xfId="0" applyBorder="1" applyAlignment="1">
      <alignment vertical="center" wrapText="1"/>
    </xf>
    <xf numFmtId="0" fontId="0" fillId="2" borderId="30" xfId="0" applyFill="1" applyBorder="1" applyAlignment="1">
      <alignment horizontal="center" vertical="center" wrapText="1"/>
    </xf>
    <xf numFmtId="0" fontId="0" fillId="2" borderId="19" xfId="0" applyFill="1" applyBorder="1" applyAlignment="1">
      <alignment horizontal="center" vertical="center"/>
    </xf>
    <xf numFmtId="0" fontId="0" fillId="2" borderId="13" xfId="0" applyFill="1" applyBorder="1" applyAlignment="1">
      <alignment horizontal="left" vertical="center" wrapText="1"/>
    </xf>
    <xf numFmtId="0" fontId="0" fillId="0" borderId="16" xfId="0" applyBorder="1" applyAlignment="1">
      <alignment horizontal="center" vertical="center" wrapText="1"/>
    </xf>
    <xf numFmtId="0" fontId="0" fillId="2" borderId="6" xfId="0" applyFill="1" applyBorder="1" applyAlignment="1">
      <alignment horizontal="center" vertical="center"/>
    </xf>
    <xf numFmtId="0" fontId="0" fillId="2" borderId="19" xfId="0" applyFill="1" applyBorder="1" applyAlignment="1">
      <alignment horizontal="center" vertical="center" wrapText="1"/>
    </xf>
    <xf numFmtId="0" fontId="0" fillId="0" borderId="7" xfId="0" applyBorder="1" applyAlignment="1">
      <alignment horizontal="center" vertical="center" wrapText="1"/>
    </xf>
    <xf numFmtId="0" fontId="0" fillId="2" borderId="36" xfId="0" applyFill="1" applyBorder="1" applyAlignment="1">
      <alignment horizontal="center" vertical="center" wrapText="1"/>
    </xf>
    <xf numFmtId="0" fontId="0" fillId="0" borderId="9" xfId="0" applyBorder="1" applyAlignment="1">
      <alignment horizontal="center" vertical="center" wrapText="1"/>
    </xf>
    <xf numFmtId="0" fontId="0" fillId="2" borderId="25" xfId="0" applyFill="1" applyBorder="1" applyAlignment="1">
      <alignment horizontal="center" vertical="center"/>
    </xf>
    <xf numFmtId="0" fontId="0" fillId="2" borderId="6" xfId="0" applyFill="1" applyBorder="1" applyAlignment="1">
      <alignment horizontal="center" vertical="center" wrapText="1"/>
    </xf>
    <xf numFmtId="0" fontId="0" fillId="2" borderId="0" xfId="0" applyFill="1" applyAlignment="1">
      <alignment horizontal="center" vertical="center"/>
    </xf>
    <xf numFmtId="0" fontId="0" fillId="2" borderId="9" xfId="0" applyFill="1" applyBorder="1" applyAlignment="1">
      <alignment horizontal="center" vertical="center" wrapText="1"/>
    </xf>
    <xf numFmtId="0" fontId="0" fillId="0" borderId="5" xfId="0" applyBorder="1" applyAlignment="1">
      <alignment horizontal="center" vertical="center" wrapText="1"/>
    </xf>
    <xf numFmtId="0" fontId="0" fillId="2" borderId="14" xfId="0" applyFill="1" applyBorder="1" applyAlignment="1">
      <alignment horizontal="center" vertical="center"/>
    </xf>
    <xf numFmtId="0" fontId="0" fillId="2" borderId="12" xfId="0" applyFill="1" applyBorder="1" applyAlignment="1">
      <alignment horizontal="center" vertical="center"/>
    </xf>
    <xf numFmtId="0" fontId="23" fillId="0" borderId="0" xfId="0" applyFont="1" applyAlignment="1">
      <alignment horizontal="center" vertical="center" wrapText="1"/>
    </xf>
    <xf numFmtId="0" fontId="0" fillId="2" borderId="0" xfId="0" applyFill="1" applyAlignment="1">
      <alignment horizontal="center" vertical="center" wrapText="1"/>
    </xf>
    <xf numFmtId="0" fontId="20" fillId="0" borderId="16" xfId="0" applyFont="1" applyBorder="1" applyAlignment="1">
      <alignment horizontal="center" vertical="center" wrapText="1"/>
    </xf>
    <xf numFmtId="0" fontId="22" fillId="2" borderId="7" xfId="0" applyFont="1" applyFill="1" applyBorder="1" applyAlignment="1">
      <alignment vertical="center" wrapText="1"/>
    </xf>
    <xf numFmtId="0" fontId="0" fillId="2" borderId="14" xfId="0" applyFill="1" applyBorder="1" applyAlignment="1">
      <alignment horizontal="center" vertical="center" wrapText="1"/>
    </xf>
    <xf numFmtId="0" fontId="22" fillId="2" borderId="1" xfId="0" applyFont="1" applyFill="1" applyBorder="1" applyAlignment="1">
      <alignment vertical="center" wrapText="1"/>
    </xf>
    <xf numFmtId="0" fontId="22" fillId="2" borderId="9" xfId="0" applyFont="1" applyFill="1" applyBorder="1" applyAlignment="1">
      <alignment vertical="center" wrapText="1"/>
    </xf>
    <xf numFmtId="0" fontId="7" fillId="0" borderId="14" xfId="0" applyFont="1" applyBorder="1" applyAlignment="1">
      <alignment vertical="center" wrapText="1"/>
    </xf>
    <xf numFmtId="0" fontId="0" fillId="2" borderId="0" xfId="0" applyFill="1" applyAlignment="1">
      <alignment horizontal="left" vertical="center" wrapText="1"/>
    </xf>
    <xf numFmtId="0" fontId="0" fillId="2" borderId="22" xfId="0" applyFill="1" applyBorder="1" applyAlignment="1">
      <alignment vertical="center" wrapText="1"/>
    </xf>
    <xf numFmtId="0" fontId="0" fillId="2" borderId="19" xfId="0" applyFill="1" applyBorder="1" applyAlignment="1">
      <alignment horizontal="left" vertical="center" wrapText="1"/>
    </xf>
    <xf numFmtId="0" fontId="0" fillId="2" borderId="16" xfId="0" applyFill="1" applyBorder="1" applyAlignment="1">
      <alignment horizontal="left" vertical="center" wrapText="1"/>
    </xf>
    <xf numFmtId="0" fontId="0" fillId="2" borderId="7" xfId="0" applyFill="1" applyBorder="1" applyAlignment="1">
      <alignment horizontal="left" vertical="center" wrapText="1"/>
    </xf>
    <xf numFmtId="0" fontId="22" fillId="2" borderId="11" xfId="0" applyFont="1" applyFill="1" applyBorder="1" applyAlignment="1">
      <alignment vertical="center" wrapText="1"/>
    </xf>
    <xf numFmtId="0" fontId="22" fillId="2" borderId="14" xfId="0" applyFont="1" applyFill="1" applyBorder="1" applyAlignment="1">
      <alignment vertical="center" wrapText="1"/>
    </xf>
    <xf numFmtId="0" fontId="22" fillId="2" borderId="13" xfId="0" applyFont="1" applyFill="1" applyBorder="1" applyAlignment="1">
      <alignment vertical="center" wrapText="1"/>
    </xf>
    <xf numFmtId="0" fontId="21" fillId="0" borderId="20" xfId="0" applyFont="1" applyBorder="1" applyAlignment="1">
      <alignment horizontal="center" vertical="center" wrapText="1"/>
    </xf>
    <xf numFmtId="0" fontId="0" fillId="2" borderId="5" xfId="0" applyFill="1" applyBorder="1" applyAlignment="1">
      <alignment horizontal="left" vertical="center" wrapText="1"/>
    </xf>
    <xf numFmtId="0" fontId="24" fillId="0" borderId="0" xfId="0" applyFont="1" applyAlignment="1">
      <alignment horizontal="left" vertical="center" wrapText="1"/>
    </xf>
    <xf numFmtId="0" fontId="7" fillId="2" borderId="28" xfId="0" applyFont="1" applyFill="1" applyBorder="1" applyAlignment="1">
      <alignment horizontal="center" vertical="center"/>
    </xf>
    <xf numFmtId="0" fontId="0" fillId="2" borderId="11" xfId="0" applyFill="1" applyBorder="1" applyAlignment="1">
      <alignment horizontal="left" vertical="center" wrapText="1"/>
    </xf>
    <xf numFmtId="0" fontId="7" fillId="2" borderId="11" xfId="0" applyFont="1" applyFill="1" applyBorder="1" applyAlignment="1">
      <alignment horizontal="center" vertical="center"/>
    </xf>
    <xf numFmtId="0" fontId="21" fillId="0" borderId="22" xfId="0" applyFont="1" applyBorder="1" applyAlignment="1">
      <alignment vertical="center"/>
    </xf>
    <xf numFmtId="0" fontId="7" fillId="0" borderId="25" xfId="0" applyFont="1" applyBorder="1" applyAlignment="1">
      <alignment vertical="center" wrapText="1"/>
    </xf>
    <xf numFmtId="0" fontId="7" fillId="0" borderId="22" xfId="0" applyFont="1" applyBorder="1" applyAlignment="1">
      <alignment vertical="center" wrapText="1"/>
    </xf>
    <xf numFmtId="0" fontId="21" fillId="0" borderId="28" xfId="0" applyFont="1" applyBorder="1" applyAlignment="1">
      <alignment vertical="center"/>
    </xf>
    <xf numFmtId="0" fontId="7" fillId="0" borderId="28" xfId="0" applyFont="1" applyBorder="1" applyAlignment="1">
      <alignment vertical="center" wrapText="1"/>
    </xf>
    <xf numFmtId="0" fontId="0" fillId="0" borderId="28" xfId="0" applyBorder="1" applyAlignment="1">
      <alignment vertical="center" wrapText="1"/>
    </xf>
    <xf numFmtId="0" fontId="7" fillId="2" borderId="0" xfId="0" applyFont="1" applyFill="1" applyAlignment="1">
      <alignment horizontal="center" vertical="center" wrapText="1"/>
    </xf>
    <xf numFmtId="0" fontId="9" fillId="4" borderId="4" xfId="0" applyFont="1" applyFill="1" applyBorder="1" applyAlignment="1">
      <alignment horizontal="center" vertical="center" wrapText="1" readingOrder="1"/>
    </xf>
    <xf numFmtId="0" fontId="7" fillId="2" borderId="5" xfId="0" applyFont="1" applyFill="1" applyBorder="1" applyAlignment="1">
      <alignment horizontal="center" vertical="center"/>
    </xf>
    <xf numFmtId="0" fontId="7" fillId="2" borderId="3" xfId="0" applyFont="1" applyFill="1" applyBorder="1" applyAlignment="1">
      <alignment horizontal="center" vertical="center"/>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0" fillId="0" borderId="19" xfId="0" applyBorder="1" applyAlignment="1">
      <alignment horizontal="center" vertical="center" wrapText="1"/>
    </xf>
    <xf numFmtId="0" fontId="0" fillId="0" borderId="25" xfId="0" applyBorder="1" applyAlignment="1">
      <alignment horizontal="center" vertical="center" wrapText="1"/>
    </xf>
    <xf numFmtId="0" fontId="0" fillId="0" borderId="28" xfId="0" applyBorder="1" applyAlignment="1">
      <alignment horizontal="center" vertical="center" wrapText="1"/>
    </xf>
    <xf numFmtId="0" fontId="22" fillId="2" borderId="28" xfId="0" applyFont="1" applyFill="1" applyBorder="1" applyAlignment="1">
      <alignment horizontal="center" vertical="center" wrapText="1"/>
    </xf>
    <xf numFmtId="0" fontId="7" fillId="0" borderId="22" xfId="0" applyFont="1" applyBorder="1" applyAlignment="1">
      <alignment horizontal="center" vertical="center" wrapText="1"/>
    </xf>
    <xf numFmtId="0" fontId="7" fillId="0" borderId="25" xfId="0" applyFont="1" applyBorder="1" applyAlignment="1">
      <alignment horizontal="center" vertical="center" wrapText="1"/>
    </xf>
    <xf numFmtId="0" fontId="7" fillId="0" borderId="19" xfId="0" applyFont="1" applyBorder="1" applyAlignment="1">
      <alignment horizontal="center" vertical="center" wrapText="1"/>
    </xf>
    <xf numFmtId="0" fontId="0" fillId="0" borderId="21" xfId="0" applyBorder="1" applyAlignment="1">
      <alignment horizontal="center" vertical="center" wrapText="1"/>
    </xf>
    <xf numFmtId="0" fontId="0" fillId="0" borderId="24" xfId="0" applyBorder="1" applyAlignment="1">
      <alignment horizontal="center" vertical="center" wrapText="1"/>
    </xf>
    <xf numFmtId="0" fontId="0" fillId="0" borderId="27" xfId="0" applyBorder="1" applyAlignment="1">
      <alignment horizontal="center" vertical="center" wrapText="1"/>
    </xf>
    <xf numFmtId="0" fontId="0" fillId="0" borderId="2" xfId="0" applyBorder="1" applyAlignment="1">
      <alignment horizontal="center" vertical="center" wrapText="1"/>
    </xf>
    <xf numFmtId="0" fontId="0" fillId="0" borderId="45" xfId="0" applyBorder="1" applyAlignment="1">
      <alignment horizontal="center" vertical="center" wrapText="1"/>
    </xf>
    <xf numFmtId="0" fontId="0" fillId="2" borderId="28" xfId="0" applyFill="1" applyBorder="1" applyAlignment="1">
      <alignment horizontal="center" vertical="center"/>
    </xf>
    <xf numFmtId="0" fontId="0" fillId="2" borderId="29" xfId="0" applyFill="1" applyBorder="1" applyAlignment="1">
      <alignment horizontal="center" vertical="center" wrapText="1"/>
    </xf>
    <xf numFmtId="0" fontId="0" fillId="2" borderId="28" xfId="0" applyFill="1" applyBorder="1" applyAlignment="1">
      <alignment horizontal="center" vertical="center" wrapText="1"/>
    </xf>
    <xf numFmtId="0" fontId="0" fillId="2" borderId="16" xfId="0" applyFill="1" applyBorder="1" applyAlignment="1">
      <alignment horizontal="center" vertical="center" wrapText="1"/>
    </xf>
    <xf numFmtId="0" fontId="22" fillId="2" borderId="11" xfId="0" applyFont="1" applyFill="1" applyBorder="1" applyAlignment="1">
      <alignment horizontal="center" vertical="center" wrapText="1"/>
    </xf>
    <xf numFmtId="0" fontId="22" fillId="2" borderId="14" xfId="0" applyFont="1" applyFill="1" applyBorder="1" applyAlignment="1">
      <alignment horizontal="center" vertical="center" wrapText="1"/>
    </xf>
    <xf numFmtId="0" fontId="0" fillId="2" borderId="11" xfId="0" applyFill="1" applyBorder="1" applyAlignment="1">
      <alignment horizontal="center" vertical="center"/>
    </xf>
    <xf numFmtId="0" fontId="0" fillId="2" borderId="13" xfId="0" applyFill="1" applyBorder="1" applyAlignment="1">
      <alignment horizontal="center" vertical="center"/>
    </xf>
    <xf numFmtId="0" fontId="0" fillId="2" borderId="11" xfId="0" applyFill="1" applyBorder="1" applyAlignment="1">
      <alignment horizontal="center" vertical="center" wrapText="1"/>
    </xf>
    <xf numFmtId="0" fontId="0" fillId="2" borderId="13" xfId="0" applyFill="1" applyBorder="1" applyAlignment="1">
      <alignment horizontal="center" vertical="center" wrapText="1"/>
    </xf>
    <xf numFmtId="0" fontId="0" fillId="2" borderId="41" xfId="0" applyFill="1" applyBorder="1" applyAlignment="1">
      <alignment horizontal="center" vertical="center"/>
    </xf>
    <xf numFmtId="0" fontId="0" fillId="2" borderId="40" xfId="0" applyFill="1" applyBorder="1" applyAlignment="1">
      <alignment horizontal="center" vertical="center"/>
    </xf>
    <xf numFmtId="0" fontId="0" fillId="0" borderId="35" xfId="0" applyBorder="1" applyAlignment="1">
      <alignment horizontal="center" vertical="center" wrapText="1"/>
    </xf>
    <xf numFmtId="0" fontId="0" fillId="0" borderId="37" xfId="0" applyBorder="1" applyAlignment="1">
      <alignment horizontal="center" vertical="center" wrapText="1"/>
    </xf>
    <xf numFmtId="0" fontId="0" fillId="0" borderId="36" xfId="0" applyBorder="1" applyAlignment="1">
      <alignment horizontal="center" vertical="center" wrapText="1"/>
    </xf>
    <xf numFmtId="0" fontId="0" fillId="0" borderId="14" xfId="0" applyBorder="1" applyAlignment="1">
      <alignment horizontal="center" vertical="center" wrapText="1"/>
    </xf>
    <xf numFmtId="0" fontId="22" fillId="2" borderId="13" xfId="0" applyFont="1" applyFill="1" applyBorder="1" applyAlignment="1">
      <alignment horizontal="center" vertical="center" wrapText="1"/>
    </xf>
    <xf numFmtId="0" fontId="0" fillId="2" borderId="41" xfId="0" applyFill="1" applyBorder="1" applyAlignment="1">
      <alignment horizontal="center" vertical="center" wrapText="1"/>
    </xf>
    <xf numFmtId="0" fontId="0" fillId="2" borderId="40" xfId="0" applyFill="1" applyBorder="1" applyAlignment="1">
      <alignment horizontal="center" vertical="center" wrapText="1"/>
    </xf>
    <xf numFmtId="0" fontId="0" fillId="2" borderId="19" xfId="0" applyFill="1" applyBorder="1" applyAlignment="1">
      <alignment horizontal="center" vertical="center"/>
    </xf>
    <xf numFmtId="0" fontId="0" fillId="2" borderId="25" xfId="0" applyFill="1" applyBorder="1" applyAlignment="1">
      <alignment horizontal="center" vertical="center"/>
    </xf>
    <xf numFmtId="0" fontId="0" fillId="2" borderId="35" xfId="0" applyFill="1" applyBorder="1" applyAlignment="1">
      <alignment horizontal="center" vertical="center" wrapText="1"/>
    </xf>
    <xf numFmtId="0" fontId="0" fillId="2" borderId="37" xfId="0" applyFill="1" applyBorder="1" applyAlignment="1">
      <alignment horizontal="center" vertical="center" wrapText="1"/>
    </xf>
    <xf numFmtId="0" fontId="0" fillId="2" borderId="44" xfId="0" applyFill="1" applyBorder="1" applyAlignment="1">
      <alignment horizontal="center" vertical="center" wrapText="1"/>
    </xf>
    <xf numFmtId="0" fontId="0" fillId="2" borderId="30" xfId="0" applyFill="1" applyBorder="1" applyAlignment="1">
      <alignment horizontal="center" vertical="center" wrapText="1"/>
    </xf>
    <xf numFmtId="0" fontId="0" fillId="2" borderId="33" xfId="0" applyFill="1" applyBorder="1" applyAlignment="1">
      <alignment horizontal="center" vertical="center" wrapText="1"/>
    </xf>
    <xf numFmtId="0" fontId="0" fillId="2" borderId="9" xfId="0" applyFill="1" applyBorder="1" applyAlignment="1">
      <alignment horizontal="center" vertical="center" wrapText="1"/>
    </xf>
    <xf numFmtId="0" fontId="0" fillId="2" borderId="6" xfId="0" applyFill="1" applyBorder="1" applyAlignment="1">
      <alignment horizontal="center" vertical="center" wrapText="1"/>
    </xf>
    <xf numFmtId="0" fontId="0" fillId="0" borderId="11" xfId="0" applyBorder="1" applyAlignment="1">
      <alignment horizontal="center" vertical="center"/>
    </xf>
    <xf numFmtId="0" fontId="0" fillId="0" borderId="13" xfId="0" applyBorder="1" applyAlignment="1">
      <alignment horizontal="center" vertical="center"/>
    </xf>
    <xf numFmtId="0" fontId="0" fillId="2" borderId="1" xfId="0" applyFill="1" applyBorder="1" applyAlignment="1">
      <alignment horizontal="center" vertical="center" wrapText="1"/>
    </xf>
    <xf numFmtId="0" fontId="0" fillId="2" borderId="7" xfId="0" applyFill="1" applyBorder="1" applyAlignment="1">
      <alignment horizontal="center" vertical="center" wrapText="1"/>
    </xf>
    <xf numFmtId="0" fontId="0" fillId="2" borderId="19" xfId="0" applyFill="1" applyBorder="1" applyAlignment="1">
      <alignment horizontal="center" vertical="center" wrapText="1"/>
    </xf>
    <xf numFmtId="0" fontId="0" fillId="2" borderId="22" xfId="0" applyFill="1" applyBorder="1" applyAlignment="1">
      <alignment horizontal="center" vertical="center" wrapText="1"/>
    </xf>
    <xf numFmtId="0" fontId="0" fillId="2" borderId="25" xfId="0" applyFill="1" applyBorder="1" applyAlignment="1">
      <alignment horizontal="center" vertical="center" wrapText="1"/>
    </xf>
    <xf numFmtId="0" fontId="0" fillId="2" borderId="36" xfId="0" applyFill="1" applyBorder="1" applyAlignment="1">
      <alignment horizontal="center" vertical="center" wrapText="1"/>
    </xf>
    <xf numFmtId="0" fontId="0" fillId="2" borderId="42" xfId="0" applyFill="1" applyBorder="1" applyAlignment="1">
      <alignment horizontal="center" vertical="center"/>
    </xf>
    <xf numFmtId="0" fontId="0" fillId="0" borderId="22" xfId="0" applyBorder="1" applyAlignment="1">
      <alignment horizontal="center" vertical="center" wrapText="1"/>
    </xf>
    <xf numFmtId="0" fontId="21" fillId="0" borderId="19" xfId="0" applyFont="1" applyBorder="1" applyAlignment="1">
      <alignment horizontal="center" vertical="center" wrapText="1"/>
    </xf>
    <xf numFmtId="0" fontId="21" fillId="0" borderId="25" xfId="0" applyFont="1" applyBorder="1" applyAlignment="1">
      <alignment horizontal="center" vertical="center" wrapText="1"/>
    </xf>
    <xf numFmtId="0" fontId="0" fillId="0" borderId="1" xfId="0" applyBorder="1" applyAlignment="1">
      <alignment horizontal="center" vertical="center" wrapText="1"/>
    </xf>
    <xf numFmtId="0" fontId="0" fillId="0" borderId="9" xfId="0" applyBorder="1" applyAlignment="1">
      <alignment horizontal="center" vertical="center" wrapText="1"/>
    </xf>
    <xf numFmtId="0" fontId="0" fillId="2" borderId="39" xfId="0" applyFill="1" applyBorder="1" applyAlignment="1">
      <alignment horizontal="center" vertical="center" wrapText="1"/>
    </xf>
    <xf numFmtId="0" fontId="7" fillId="0" borderId="16" xfId="0" applyFont="1" applyBorder="1" applyAlignment="1">
      <alignment horizontal="center" vertical="center" wrapText="1"/>
    </xf>
    <xf numFmtId="0" fontId="7" fillId="0" borderId="28" xfId="0" applyFont="1" applyBorder="1" applyAlignment="1">
      <alignment horizontal="center" vertical="center" wrapText="1"/>
    </xf>
    <xf numFmtId="0" fontId="4" fillId="2" borderId="28" xfId="0" applyFont="1" applyFill="1" applyBorder="1" applyAlignment="1">
      <alignment horizontal="center" vertical="center" wrapText="1"/>
    </xf>
    <xf numFmtId="0" fontId="22" fillId="2" borderId="1" xfId="0" applyFont="1" applyFill="1" applyBorder="1" applyAlignment="1">
      <alignment horizontal="center" vertical="center" wrapText="1"/>
    </xf>
    <xf numFmtId="0" fontId="22" fillId="2" borderId="7" xfId="0" applyFont="1" applyFill="1" applyBorder="1" applyAlignment="1">
      <alignment horizontal="center" vertical="center" wrapText="1"/>
    </xf>
    <xf numFmtId="0" fontId="22" fillId="2" borderId="9" xfId="0" applyFont="1" applyFill="1" applyBorder="1" applyAlignment="1">
      <alignment horizontal="center" vertical="center" wrapText="1"/>
    </xf>
    <xf numFmtId="0" fontId="0" fillId="2" borderId="38" xfId="0" applyFill="1" applyBorder="1" applyAlignment="1">
      <alignment horizontal="center" vertical="center" wrapText="1"/>
    </xf>
    <xf numFmtId="0" fontId="0" fillId="2" borderId="35" xfId="0" applyFill="1" applyBorder="1" applyAlignment="1">
      <alignment horizontal="center" vertical="center"/>
    </xf>
    <xf numFmtId="0" fontId="0" fillId="2" borderId="37" xfId="0" applyFill="1" applyBorder="1" applyAlignment="1">
      <alignment horizontal="center" vertical="center"/>
    </xf>
    <xf numFmtId="0" fontId="0" fillId="0" borderId="32" xfId="0" applyBorder="1" applyAlignment="1">
      <alignment horizontal="center" vertical="center" wrapText="1"/>
    </xf>
    <xf numFmtId="0" fontId="7" fillId="0" borderId="11" xfId="0" applyFont="1" applyBorder="1" applyAlignment="1">
      <alignment horizontal="center" vertical="center" wrapText="1"/>
    </xf>
    <xf numFmtId="0" fontId="7" fillId="0" borderId="13" xfId="0" applyFont="1" applyBorder="1" applyAlignment="1">
      <alignment horizontal="center" vertical="center" wrapText="1"/>
    </xf>
    <xf numFmtId="0" fontId="7" fillId="2" borderId="11"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30"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2" fillId="3" borderId="3"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5" xfId="0" applyFont="1" applyFill="1" applyBorder="1" applyAlignment="1">
      <alignment horizontal="center" vertical="center"/>
    </xf>
    <xf numFmtId="0" fontId="9" fillId="4" borderId="4" xfId="0" applyFont="1" applyFill="1" applyBorder="1" applyAlignment="1">
      <alignment horizontal="left" vertical="center" wrapText="1" readingOrder="1"/>
    </xf>
    <xf numFmtId="0" fontId="17" fillId="0" borderId="4" xfId="0" applyFont="1" applyBorder="1" applyAlignment="1">
      <alignment horizontal="center" vertical="top" wrapText="1"/>
    </xf>
    <xf numFmtId="0" fontId="18" fillId="4" borderId="4" xfId="0" applyFont="1" applyFill="1" applyBorder="1" applyAlignment="1">
      <alignment horizontal="left" vertical="center" wrapText="1" readingOrder="1"/>
    </xf>
    <xf numFmtId="0" fontId="7" fillId="2" borderId="4" xfId="0" applyFont="1" applyFill="1" applyBorder="1" applyAlignment="1">
      <alignment horizontal="center"/>
    </xf>
    <xf numFmtId="0" fontId="4" fillId="2" borderId="11"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0" fillId="2" borderId="14" xfId="0" applyFill="1" applyBorder="1" applyAlignment="1">
      <alignment horizontal="center" vertical="center" wrapText="1"/>
    </xf>
    <xf numFmtId="0" fontId="19" fillId="4" borderId="4" xfId="0" applyFont="1" applyFill="1" applyBorder="1" applyAlignment="1">
      <alignment horizontal="left" vertical="top" wrapText="1" readingOrder="1"/>
    </xf>
    <xf numFmtId="0" fontId="7" fillId="2" borderId="4" xfId="0" applyFont="1" applyFill="1" applyBorder="1" applyAlignment="1">
      <alignment horizontal="left" vertical="center"/>
    </xf>
    <xf numFmtId="0" fontId="20" fillId="4" borderId="4" xfId="0" applyFont="1" applyFill="1" applyBorder="1" applyAlignment="1">
      <alignment horizontal="center" vertical="center" wrapText="1" readingOrder="1"/>
    </xf>
    <xf numFmtId="0" fontId="0" fillId="2" borderId="0" xfId="0" applyFill="1" applyAlignment="1">
      <alignment horizontal="center"/>
    </xf>
    <xf numFmtId="0" fontId="20" fillId="4" borderId="10" xfId="0" applyFont="1" applyFill="1" applyBorder="1" applyAlignment="1">
      <alignment horizontal="center" vertical="center" wrapText="1" readingOrder="1"/>
    </xf>
    <xf numFmtId="0" fontId="20" fillId="4" borderId="31" xfId="0" applyFont="1" applyFill="1" applyBorder="1" applyAlignment="1">
      <alignment horizontal="center" vertical="center" wrapText="1" readingOrder="1"/>
    </xf>
    <xf numFmtId="0" fontId="20" fillId="4" borderId="11" xfId="0" applyFont="1" applyFill="1" applyBorder="1" applyAlignment="1">
      <alignment horizontal="center" vertical="center" wrapText="1" readingOrder="1"/>
    </xf>
    <xf numFmtId="0" fontId="20" fillId="4" borderId="13" xfId="0" applyFont="1" applyFill="1" applyBorder="1" applyAlignment="1">
      <alignment horizontal="center" vertical="center" wrapText="1" readingOrder="1"/>
    </xf>
    <xf numFmtId="0" fontId="20" fillId="4" borderId="5" xfId="0" applyFont="1" applyFill="1" applyBorder="1" applyAlignment="1">
      <alignment horizontal="center" vertical="top" wrapText="1" readingOrder="1"/>
    </xf>
    <xf numFmtId="0" fontId="20" fillId="4" borderId="12" xfId="0" applyFont="1" applyFill="1" applyBorder="1" applyAlignment="1">
      <alignment horizontal="center" vertical="top" wrapText="1" readingOrder="1"/>
    </xf>
    <xf numFmtId="0" fontId="20" fillId="4" borderId="3" xfId="0" applyFont="1" applyFill="1" applyBorder="1" applyAlignment="1">
      <alignment horizontal="center" vertical="top" wrapText="1" readingOrder="1"/>
    </xf>
    <xf numFmtId="0" fontId="0" fillId="0" borderId="7" xfId="0" applyBorder="1" applyAlignment="1">
      <alignment horizontal="center" vertical="center" wrapText="1"/>
    </xf>
    <xf numFmtId="0" fontId="0" fillId="0" borderId="16" xfId="0" applyBorder="1" applyAlignment="1">
      <alignment horizontal="center" vertical="center" wrapText="1"/>
    </xf>
    <xf numFmtId="0" fontId="0" fillId="2" borderId="6" xfId="0" applyFill="1" applyBorder="1" applyAlignment="1">
      <alignment horizontal="center" vertical="center"/>
    </xf>
    <xf numFmtId="0" fontId="0" fillId="2" borderId="8" xfId="0" applyFill="1" applyBorder="1" applyAlignment="1">
      <alignment horizontal="center" vertical="center"/>
    </xf>
    <xf numFmtId="0" fontId="0" fillId="2" borderId="30" xfId="0" applyFill="1" applyBorder="1" applyAlignment="1">
      <alignment horizontal="center" vertical="center"/>
    </xf>
    <xf numFmtId="0" fontId="0" fillId="2" borderId="22" xfId="0" applyFill="1" applyBorder="1" applyAlignment="1">
      <alignment horizontal="center" vertical="center"/>
    </xf>
    <xf numFmtId="0" fontId="21" fillId="0" borderId="16" xfId="0" applyFont="1" applyBorder="1" applyAlignment="1">
      <alignment horizontal="center" vertical="center" wrapText="1"/>
    </xf>
    <xf numFmtId="0" fontId="0" fillId="2" borderId="2" xfId="0" applyFill="1" applyBorder="1" applyAlignment="1">
      <alignment horizontal="center" vertical="center"/>
    </xf>
    <xf numFmtId="0" fontId="0" fillId="2" borderId="0" xfId="0" applyFill="1" applyAlignment="1">
      <alignment horizontal="center" vertical="center"/>
    </xf>
    <xf numFmtId="0" fontId="0" fillId="2" borderId="15" xfId="0" applyFill="1" applyBorder="1" applyAlignment="1">
      <alignment horizontal="center" vertical="center"/>
    </xf>
    <xf numFmtId="0" fontId="21" fillId="0" borderId="22" xfId="0" applyFont="1" applyBorder="1" applyAlignment="1">
      <alignment horizontal="center" vertical="center" wrapText="1"/>
    </xf>
    <xf numFmtId="0" fontId="0" fillId="2" borderId="34" xfId="0" applyFill="1" applyBorder="1" applyAlignment="1">
      <alignment horizontal="center" vertical="center"/>
    </xf>
    <xf numFmtId="0" fontId="0" fillId="2" borderId="24" xfId="0" applyFill="1" applyBorder="1" applyAlignment="1">
      <alignment horizontal="center" vertical="center"/>
    </xf>
    <xf numFmtId="0" fontId="0" fillId="2" borderId="43" xfId="0" applyFill="1" applyBorder="1" applyAlignment="1">
      <alignment horizontal="center" vertical="center"/>
    </xf>
    <xf numFmtId="0" fontId="7" fillId="0" borderId="29" xfId="0" applyFont="1" applyBorder="1" applyAlignment="1">
      <alignment horizontal="center" vertical="center" wrapText="1"/>
    </xf>
    <xf numFmtId="0" fontId="0" fillId="2" borderId="32" xfId="0" applyFill="1" applyBorder="1" applyAlignment="1">
      <alignment horizontal="center" vertical="center" wrapText="1"/>
    </xf>
    <xf numFmtId="0" fontId="0" fillId="2" borderId="21" xfId="0" applyFill="1" applyBorder="1" applyAlignment="1">
      <alignment horizontal="center" vertical="center" wrapText="1"/>
    </xf>
    <xf numFmtId="0" fontId="0" fillId="2" borderId="24" xfId="0" applyFill="1" applyBorder="1" applyAlignment="1">
      <alignment horizontal="center" vertical="center" wrapText="1"/>
    </xf>
    <xf numFmtId="0" fontId="0" fillId="2" borderId="27" xfId="0" applyFill="1" applyBorder="1" applyAlignment="1">
      <alignment horizontal="center" vertical="center" wrapText="1"/>
    </xf>
    <xf numFmtId="0" fontId="0" fillId="2" borderId="14" xfId="0" applyFill="1" applyBorder="1" applyAlignment="1">
      <alignment horizontal="center" vertical="center"/>
    </xf>
    <xf numFmtId="0" fontId="0" fillId="2" borderId="42" xfId="0" applyFill="1" applyBorder="1" applyAlignment="1">
      <alignment horizontal="center" vertical="center" wrapText="1"/>
    </xf>
    <xf numFmtId="0" fontId="7" fillId="0" borderId="20"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6" xfId="0" applyFont="1" applyBorder="1" applyAlignment="1">
      <alignment horizontal="center" vertical="center" wrapText="1"/>
    </xf>
    <xf numFmtId="0" fontId="21" fillId="0" borderId="21" xfId="0" applyFont="1" applyBorder="1" applyAlignment="1">
      <alignment horizontal="center" vertical="center" wrapText="1"/>
    </xf>
    <xf numFmtId="0" fontId="21" fillId="0" borderId="24" xfId="0" applyFont="1" applyBorder="1" applyAlignment="1">
      <alignment horizontal="center" vertical="center" wrapText="1"/>
    </xf>
    <xf numFmtId="0" fontId="21" fillId="0" borderId="27" xfId="0" applyFont="1" applyBorder="1" applyAlignment="1">
      <alignment horizontal="center" vertical="center" wrapText="1"/>
    </xf>
    <xf numFmtId="0" fontId="21" fillId="0" borderId="28" xfId="0" applyFont="1" applyBorder="1" applyAlignment="1">
      <alignment horizontal="center" vertical="center" wrapText="1"/>
    </xf>
    <xf numFmtId="0" fontId="0" fillId="0" borderId="4" xfId="0" applyBorder="1" applyAlignment="1">
      <alignment horizontal="justify" vertical="center" wrapText="1"/>
    </xf>
    <xf numFmtId="0" fontId="7" fillId="0" borderId="4" xfId="0" applyFont="1" applyBorder="1" applyAlignment="1">
      <alignment horizontal="center" vertical="center"/>
    </xf>
    <xf numFmtId="0" fontId="0" fillId="0" borderId="0" xfId="0" applyAlignment="1">
      <alignment horizontal="center"/>
    </xf>
    <xf numFmtId="0" fontId="0" fillId="0" borderId="15" xfId="0" applyBorder="1" applyAlignment="1">
      <alignment horizontal="center"/>
    </xf>
    <xf numFmtId="0" fontId="7" fillId="0" borderId="4" xfId="0" applyFont="1" applyBorder="1" applyAlignment="1">
      <alignment horizontal="center" vertical="center" textRotation="90"/>
    </xf>
    <xf numFmtId="0" fontId="13" fillId="10" borderId="5" xfId="0" applyFont="1" applyFill="1" applyBorder="1" applyAlignment="1">
      <alignment horizontal="center" vertical="center" wrapText="1"/>
    </xf>
    <xf numFmtId="0" fontId="13" fillId="10" borderId="12" xfId="0" applyFont="1" applyFill="1" applyBorder="1" applyAlignment="1">
      <alignment horizontal="center" vertical="center" wrapText="1"/>
    </xf>
    <xf numFmtId="0" fontId="13" fillId="10" borderId="3" xfId="0" applyFont="1" applyFill="1" applyBorder="1" applyAlignment="1">
      <alignment horizontal="center" vertical="center" wrapText="1"/>
    </xf>
    <xf numFmtId="0" fontId="12" fillId="2" borderId="4" xfId="0" applyFont="1" applyFill="1" applyBorder="1" applyAlignment="1">
      <alignment horizontal="left" vertical="center"/>
    </xf>
    <xf numFmtId="0" fontId="13" fillId="2" borderId="4" xfId="0" applyFont="1" applyFill="1" applyBorder="1" applyAlignment="1">
      <alignment horizontal="left" vertical="center"/>
    </xf>
    <xf numFmtId="0" fontId="13" fillId="2" borderId="4" xfId="0" applyFont="1" applyFill="1" applyBorder="1" applyAlignment="1">
      <alignment horizontal="left" vertical="center" wrapText="1"/>
    </xf>
    <xf numFmtId="0" fontId="13" fillId="2" borderId="11" xfId="0" applyFont="1" applyFill="1" applyBorder="1" applyAlignment="1">
      <alignment horizontal="left" vertical="center" wrapText="1"/>
    </xf>
    <xf numFmtId="0" fontId="13" fillId="2" borderId="19" xfId="0" applyFont="1" applyFill="1" applyBorder="1" applyAlignment="1">
      <alignment horizontal="left"/>
    </xf>
    <xf numFmtId="0" fontId="13" fillId="2" borderId="22" xfId="0" applyFont="1" applyFill="1" applyBorder="1" applyAlignment="1">
      <alignment horizontal="left"/>
    </xf>
    <xf numFmtId="0" fontId="13" fillId="2" borderId="25" xfId="0" applyFont="1" applyFill="1" applyBorder="1" applyAlignment="1">
      <alignment horizontal="left"/>
    </xf>
    <xf numFmtId="0" fontId="14" fillId="2" borderId="20" xfId="0" applyFont="1" applyFill="1" applyBorder="1" applyAlignment="1">
      <alignment horizontal="left"/>
    </xf>
    <xf numFmtId="0" fontId="14" fillId="2" borderId="21" xfId="0" applyFont="1" applyFill="1" applyBorder="1" applyAlignment="1">
      <alignment horizontal="left"/>
    </xf>
    <xf numFmtId="0" fontId="14" fillId="2" borderId="23" xfId="0" applyFont="1" applyFill="1" applyBorder="1" applyAlignment="1">
      <alignment horizontal="left"/>
    </xf>
    <xf numFmtId="0" fontId="14" fillId="2" borderId="24" xfId="0" applyFont="1" applyFill="1" applyBorder="1" applyAlignment="1">
      <alignment horizontal="left"/>
    </xf>
    <xf numFmtId="0" fontId="14" fillId="2" borderId="26" xfId="0" applyFont="1" applyFill="1" applyBorder="1" applyAlignment="1">
      <alignment horizontal="left"/>
    </xf>
    <xf numFmtId="0" fontId="14" fillId="2" borderId="27" xfId="0" applyFont="1" applyFill="1" applyBorder="1" applyAlignment="1">
      <alignment horizontal="left"/>
    </xf>
  </cellXfs>
  <cellStyles count="1">
    <cellStyle name="Normal" xfId="0" builtinId="0"/>
  </cellStyles>
  <dxfs count="5">
    <dxf>
      <fill>
        <patternFill>
          <bgColor rgb="FF00B050"/>
        </patternFill>
      </fill>
    </dxf>
    <dxf>
      <fill>
        <patternFill patternType="solid">
          <bgColor rgb="FF00B050"/>
        </patternFill>
      </fill>
    </dxf>
    <dxf>
      <fill>
        <patternFill patternType="solid">
          <bgColor rgb="FFFFFF00"/>
        </patternFill>
      </fill>
    </dxf>
    <dxf>
      <fill>
        <patternFill patternType="solid">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21</xdr:col>
      <xdr:colOff>524934</xdr:colOff>
      <xdr:row>1</xdr:row>
      <xdr:rowOff>135997</xdr:rowOff>
    </xdr:from>
    <xdr:to>
      <xdr:col>21</xdr:col>
      <xdr:colOff>1957978</xdr:colOff>
      <xdr:row>3</xdr:row>
      <xdr:rowOff>60955</xdr:rowOff>
    </xdr:to>
    <xdr:pic>
      <xdr:nvPicPr>
        <xdr:cNvPr id="2" name="Imagen 1">
          <a:extLst>
            <a:ext uri="{FF2B5EF4-FFF2-40B4-BE49-F238E27FC236}">
              <a16:creationId xmlns:a16="http://schemas.microsoft.com/office/drawing/2014/main" id="{5F4FDB38-2551-4BEB-82B5-8CBD3968B77A}"/>
            </a:ext>
          </a:extLst>
        </xdr:cNvPr>
        <xdr:cNvPicPr/>
      </xdr:nvPicPr>
      <xdr:blipFill>
        <a:blip xmlns:r="http://schemas.openxmlformats.org/officeDocument/2006/relationships" r:embed="rId1" cstate="print"/>
        <a:stretch>
          <a:fillRect/>
        </a:stretch>
      </xdr:blipFill>
      <xdr:spPr>
        <a:xfrm>
          <a:off x="44501859" y="326497"/>
          <a:ext cx="1433044" cy="353583"/>
        </a:xfrm>
        <a:prstGeom prst="rect">
          <a:avLst/>
        </a:prstGeom>
      </xdr:spPr>
    </xdr:pic>
    <xdr:clientData/>
  </xdr:twoCellAnchor>
  <xdr:twoCellAnchor editAs="oneCell">
    <xdr:from>
      <xdr:col>1</xdr:col>
      <xdr:colOff>76200</xdr:colOff>
      <xdr:row>1</xdr:row>
      <xdr:rowOff>123825</xdr:rowOff>
    </xdr:from>
    <xdr:to>
      <xdr:col>2</xdr:col>
      <xdr:colOff>2543175</xdr:colOff>
      <xdr:row>3</xdr:row>
      <xdr:rowOff>114300</xdr:rowOff>
    </xdr:to>
    <xdr:pic>
      <xdr:nvPicPr>
        <xdr:cNvPr id="3" name="Imagen 2">
          <a:extLst>
            <a:ext uri="{FF2B5EF4-FFF2-40B4-BE49-F238E27FC236}">
              <a16:creationId xmlns:a16="http://schemas.microsoft.com/office/drawing/2014/main" id="{924B0F64-AE77-4FA5-B814-8EA59C185DC1}"/>
            </a:ext>
            <a:ext uri="{147F2762-F138-4A5C-976F-8EAC2B608ADB}">
              <a16:predDERef xmlns:a16="http://schemas.microsoft.com/office/drawing/2014/main" pred="{5F4FDB38-2551-4BEB-82B5-8CBD3968B77A}"/>
            </a:ext>
          </a:extLst>
        </xdr:cNvPr>
        <xdr:cNvPicPr>
          <a:picLocks noChangeAspect="1"/>
        </xdr:cNvPicPr>
      </xdr:nvPicPr>
      <xdr:blipFill>
        <a:blip xmlns:r="http://schemas.openxmlformats.org/officeDocument/2006/relationships" r:embed="rId2"/>
        <a:stretch>
          <a:fillRect/>
        </a:stretch>
      </xdr:blipFill>
      <xdr:spPr>
        <a:xfrm>
          <a:off x="800100" y="314325"/>
          <a:ext cx="4572000" cy="419100"/>
        </a:xfrm>
        <a:prstGeom prst="rect">
          <a:avLst/>
        </a:prstGeom>
      </xdr:spPr>
    </xdr:pic>
    <xdr:clientData/>
  </xdr:twoCellAnchor>
  <xdr:twoCellAnchor editAs="oneCell">
    <xdr:from>
      <xdr:col>1</xdr:col>
      <xdr:colOff>19050</xdr:colOff>
      <xdr:row>4</xdr:row>
      <xdr:rowOff>0</xdr:rowOff>
    </xdr:from>
    <xdr:to>
      <xdr:col>2</xdr:col>
      <xdr:colOff>2486025</xdr:colOff>
      <xdr:row>5</xdr:row>
      <xdr:rowOff>19050</xdr:rowOff>
    </xdr:to>
    <xdr:pic>
      <xdr:nvPicPr>
        <xdr:cNvPr id="4" name="Imagen 3">
          <a:extLst>
            <a:ext uri="{FF2B5EF4-FFF2-40B4-BE49-F238E27FC236}">
              <a16:creationId xmlns:a16="http://schemas.microsoft.com/office/drawing/2014/main" id="{14E9C7E0-6E1C-4521-AFDF-CA73B114C0C2}"/>
            </a:ext>
            <a:ext uri="{147F2762-F138-4A5C-976F-8EAC2B608ADB}">
              <a16:predDERef xmlns:a16="http://schemas.microsoft.com/office/drawing/2014/main" pred="{924B0F64-AE77-4FA5-B814-8EA59C185DC1}"/>
            </a:ext>
          </a:extLst>
        </xdr:cNvPr>
        <xdr:cNvPicPr>
          <a:picLocks noChangeAspect="1"/>
        </xdr:cNvPicPr>
      </xdr:nvPicPr>
      <xdr:blipFill>
        <a:blip xmlns:r="http://schemas.openxmlformats.org/officeDocument/2006/relationships" r:embed="rId3"/>
        <a:stretch>
          <a:fillRect/>
        </a:stretch>
      </xdr:blipFill>
      <xdr:spPr>
        <a:xfrm>
          <a:off x="742950" y="800100"/>
          <a:ext cx="4572000" cy="200025"/>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Daniela Patricia Arancibia Salinas" id="{90865ACF-35BF-4FC3-A26B-75CB1E0A881A}" userId="S::darancibia@mutual.cl::44ee6a6a-c4f6-4cde-a60e-6e43100fa496"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Q16" dT="2025-02-12T19:52:23.78" personId="{90865ACF-35BF-4FC3-A26B-75CB1E0A881A}" id="{96B26E68-B991-41C5-BD92-1ED0148945AF}" done="1">
    <text>RIESGOS CON CATEGORÍA 1, PROTOCOLIZADOS, ERGONÓMICOS, PSICOSOCIALES E HIGIÉNICOS DEBEN TENER CLASIFICACIÓN INTOLERABLE, LOS QUE SON CATEGORÍA 2, DEBEN QUEDAR COMO IMPORTANTE</text>
  </threadedComment>
  <threadedComment ref="R34" dT="2025-02-12T19:54:58.82" personId="{90865ACF-35BF-4FC3-A26B-75CB1E0A881A}" id="{79B940CC-43F1-4084-9C87-2ACB6BE2051B}" done="1">
    <text>INDIQUE MEDIDA DE CONTROL, ESPECIFIQUE Y SEPARE DE CELDAS SI CORRESPONDE</text>
  </threadedComment>
  <threadedComment ref="L71" dT="2025-02-12T19:52:05.92" personId="{90865ACF-35BF-4FC3-A26B-75CB1E0A881A}" id="{96B73885-6DDE-44C1-8129-F9A0B7288963}" done="1">
    <text>OTRO RIESGO, INDICAR CUAL???</text>
  </threadedComment>
</ThreadedComment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39EEBB-1FBB-45EF-A678-C7D9FE5AA55A}">
  <dimension ref="A1:C40"/>
  <sheetViews>
    <sheetView zoomScale="80" zoomScaleNormal="80" workbookViewId="0"/>
  </sheetViews>
  <sheetFormatPr defaultColWidth="11.42578125" defaultRowHeight="15"/>
  <cols>
    <col min="1" max="1" width="43.5703125" customWidth="1"/>
    <col min="2" max="2" width="112.5703125" customWidth="1"/>
  </cols>
  <sheetData>
    <row r="1" spans="1:3" ht="36" customHeight="1">
      <c r="A1" s="141" t="s">
        <v>0</v>
      </c>
      <c r="B1" s="141"/>
      <c r="C1" s="6"/>
    </row>
    <row r="2" spans="1:3" ht="20.45" customHeight="1">
      <c r="A2" s="20"/>
      <c r="B2" s="20"/>
      <c r="C2" s="6"/>
    </row>
    <row r="3" spans="1:3" ht="30" customHeight="1">
      <c r="A3" s="21" t="s">
        <v>1</v>
      </c>
      <c r="B3" s="22" t="s">
        <v>2</v>
      </c>
      <c r="C3" s="6"/>
    </row>
    <row r="4" spans="1:3" ht="30" customHeight="1">
      <c r="A4" s="21" t="s">
        <v>3</v>
      </c>
      <c r="B4" s="23" t="s">
        <v>4</v>
      </c>
      <c r="C4" s="6"/>
    </row>
    <row r="5" spans="1:3" ht="30" customHeight="1">
      <c r="A5" s="21" t="s">
        <v>5</v>
      </c>
      <c r="B5" s="22" t="s">
        <v>6</v>
      </c>
      <c r="C5" s="6"/>
    </row>
    <row r="6" spans="1:3" ht="30" customHeight="1">
      <c r="A6" s="21" t="s">
        <v>7</v>
      </c>
      <c r="B6" s="22" t="s">
        <v>8</v>
      </c>
      <c r="C6" s="6"/>
    </row>
    <row r="7" spans="1:3" ht="30" customHeight="1">
      <c r="A7" s="21" t="s">
        <v>9</v>
      </c>
      <c r="B7" s="22" t="s">
        <v>10</v>
      </c>
      <c r="C7" s="6"/>
    </row>
    <row r="8" spans="1:3" ht="30" customHeight="1">
      <c r="A8" s="21" t="s">
        <v>11</v>
      </c>
      <c r="B8" s="22" t="s">
        <v>12</v>
      </c>
      <c r="C8" s="6"/>
    </row>
    <row r="9" spans="1:3" ht="30" customHeight="1">
      <c r="A9" s="21" t="s">
        <v>13</v>
      </c>
      <c r="B9" s="23" t="s">
        <v>14</v>
      </c>
      <c r="C9" s="6"/>
    </row>
    <row r="10" spans="1:3" ht="30" customHeight="1">
      <c r="A10" s="21" t="s">
        <v>15</v>
      </c>
      <c r="B10" s="22" t="s">
        <v>16</v>
      </c>
      <c r="C10" s="6"/>
    </row>
    <row r="11" spans="1:3" ht="30" customHeight="1">
      <c r="A11" s="21" t="s">
        <v>17</v>
      </c>
      <c r="B11" s="22" t="s">
        <v>18</v>
      </c>
      <c r="C11" s="6"/>
    </row>
    <row r="12" spans="1:3" ht="30" customHeight="1">
      <c r="A12" s="21" t="s">
        <v>19</v>
      </c>
      <c r="B12" s="22" t="s">
        <v>20</v>
      </c>
      <c r="C12" s="6"/>
    </row>
    <row r="13" spans="1:3" ht="30" customHeight="1">
      <c r="A13" s="21" t="s">
        <v>21</v>
      </c>
      <c r="B13" s="22" t="s">
        <v>22</v>
      </c>
      <c r="C13" s="6"/>
    </row>
    <row r="14" spans="1:3" ht="30" customHeight="1">
      <c r="A14" s="21" t="s">
        <v>23</v>
      </c>
      <c r="B14" s="23" t="s">
        <v>24</v>
      </c>
      <c r="C14" s="6"/>
    </row>
    <row r="15" spans="1:3" ht="30" customHeight="1">
      <c r="A15" s="21" t="s">
        <v>25</v>
      </c>
      <c r="B15" s="23" t="s">
        <v>26</v>
      </c>
      <c r="C15" s="6"/>
    </row>
    <row r="16" spans="1:3" ht="30" customHeight="1">
      <c r="A16" s="21" t="s">
        <v>27</v>
      </c>
      <c r="B16" s="23" t="s">
        <v>28</v>
      </c>
      <c r="C16" s="6"/>
    </row>
    <row r="17" spans="1:3" ht="30" customHeight="1">
      <c r="A17" s="21" t="s">
        <v>29</v>
      </c>
      <c r="B17" s="23" t="s">
        <v>30</v>
      </c>
      <c r="C17" s="6"/>
    </row>
    <row r="18" spans="1:3" ht="12" customHeight="1">
      <c r="A18" s="20"/>
      <c r="B18" s="20"/>
      <c r="C18" s="6"/>
    </row>
    <row r="19" spans="1:3">
      <c r="A19" s="24" t="s">
        <v>31</v>
      </c>
      <c r="B19" s="23" t="s">
        <v>32</v>
      </c>
      <c r="C19" s="6"/>
    </row>
    <row r="20" spans="1:3" ht="30" customHeight="1">
      <c r="A20" s="24" t="s">
        <v>33</v>
      </c>
      <c r="B20" s="23" t="s">
        <v>34</v>
      </c>
      <c r="C20" s="6"/>
    </row>
    <row r="21" spans="1:3" ht="30" customHeight="1">
      <c r="A21" s="24" t="s">
        <v>35</v>
      </c>
      <c r="B21" s="23" t="s">
        <v>36</v>
      </c>
      <c r="C21" s="6"/>
    </row>
    <row r="22" spans="1:3" ht="30" customHeight="1">
      <c r="A22" s="24" t="s">
        <v>37</v>
      </c>
      <c r="B22" s="23" t="s">
        <v>38</v>
      </c>
      <c r="C22" s="6"/>
    </row>
    <row r="23" spans="1:3" ht="30" customHeight="1">
      <c r="A23" s="24" t="s">
        <v>39</v>
      </c>
      <c r="B23" s="23" t="s">
        <v>40</v>
      </c>
      <c r="C23" s="6"/>
    </row>
    <row r="24" spans="1:3" ht="30" customHeight="1">
      <c r="A24" s="24" t="s">
        <v>41</v>
      </c>
      <c r="B24" s="22" t="s">
        <v>42</v>
      </c>
      <c r="C24" s="6"/>
    </row>
    <row r="25" spans="1:3" ht="30" customHeight="1">
      <c r="A25" s="24" t="s">
        <v>43</v>
      </c>
      <c r="B25" s="22" t="s">
        <v>44</v>
      </c>
      <c r="C25" s="6"/>
    </row>
    <row r="26" spans="1:3" ht="30" customHeight="1">
      <c r="A26" s="24" t="s">
        <v>45</v>
      </c>
      <c r="B26" s="22" t="s">
        <v>46</v>
      </c>
      <c r="C26" s="6"/>
    </row>
    <row r="27" spans="1:3">
      <c r="A27" s="25"/>
      <c r="B27" s="25"/>
      <c r="C27" s="6"/>
    </row>
    <row r="28" spans="1:3" ht="32.450000000000003" customHeight="1">
      <c r="A28" s="141" t="s">
        <v>47</v>
      </c>
      <c r="B28" s="141"/>
      <c r="C28" s="6"/>
    </row>
    <row r="29" spans="1:3" ht="30" customHeight="1">
      <c r="A29" s="24" t="s">
        <v>48</v>
      </c>
      <c r="B29" s="23" t="s">
        <v>49</v>
      </c>
      <c r="C29" s="6"/>
    </row>
    <row r="30" spans="1:3" ht="30" customHeight="1">
      <c r="A30" s="24" t="s">
        <v>50</v>
      </c>
      <c r="B30" s="23" t="s">
        <v>51</v>
      </c>
      <c r="C30" s="6"/>
    </row>
    <row r="31" spans="1:3" ht="30" customHeight="1">
      <c r="A31" s="24" t="s">
        <v>52</v>
      </c>
      <c r="B31" s="23" t="s">
        <v>53</v>
      </c>
    </row>
    <row r="32" spans="1:3" ht="30" customHeight="1">
      <c r="A32" s="24" t="s">
        <v>54</v>
      </c>
      <c r="B32" s="23" t="s">
        <v>55</v>
      </c>
      <c r="C32" s="6"/>
    </row>
    <row r="33" spans="1:3" ht="22.15" customHeight="1">
      <c r="A33" s="142"/>
      <c r="B33" s="143"/>
      <c r="C33" s="6"/>
    </row>
    <row r="34" spans="1:3" ht="148.9" customHeight="1">
      <c r="A34" s="24" t="s">
        <v>56</v>
      </c>
      <c r="B34" s="23" t="s">
        <v>57</v>
      </c>
      <c r="C34" s="6"/>
    </row>
    <row r="35" spans="1:3" ht="124.9" customHeight="1">
      <c r="A35" s="24" t="s">
        <v>58</v>
      </c>
      <c r="B35" s="23" t="s">
        <v>59</v>
      </c>
      <c r="C35" s="6"/>
    </row>
    <row r="36" spans="1:3" ht="30" customHeight="1">
      <c r="A36" s="26" t="s">
        <v>60</v>
      </c>
      <c r="B36" s="22" t="s">
        <v>61</v>
      </c>
      <c r="C36" s="6"/>
    </row>
    <row r="37" spans="1:3" ht="30" customHeight="1">
      <c r="A37" s="26" t="s">
        <v>62</v>
      </c>
      <c r="B37" s="22" t="s">
        <v>63</v>
      </c>
      <c r="C37" s="6"/>
    </row>
    <row r="38" spans="1:3" ht="30" customHeight="1">
      <c r="A38" s="26" t="s">
        <v>64</v>
      </c>
      <c r="B38" s="22" t="s">
        <v>65</v>
      </c>
      <c r="C38" s="6"/>
    </row>
    <row r="39" spans="1:3">
      <c r="A39" s="27"/>
      <c r="B39" s="27"/>
      <c r="C39" s="6"/>
    </row>
    <row r="40" spans="1:3">
      <c r="A40" s="6"/>
      <c r="B40" s="6"/>
      <c r="C40" s="6"/>
    </row>
  </sheetData>
  <mergeCells count="3">
    <mergeCell ref="A1:B1"/>
    <mergeCell ref="A28:B28"/>
    <mergeCell ref="A33:B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AE926F-D22C-4AB5-8CC4-CF41D2472197}">
  <dimension ref="A2:DT132"/>
  <sheetViews>
    <sheetView tabSelected="1" topLeftCell="I11" zoomScale="40" zoomScaleNormal="40" zoomScaleSheetLayoutView="55" workbookViewId="0">
      <selection activeCell="M70" sqref="M70"/>
    </sheetView>
  </sheetViews>
  <sheetFormatPr defaultColWidth="0" defaultRowHeight="15"/>
  <cols>
    <col min="1" max="1" width="10.85546875" style="6" customWidth="1"/>
    <col min="2" max="2" width="31.5703125" style="6" customWidth="1"/>
    <col min="3" max="5" width="47.7109375" style="6" customWidth="1"/>
    <col min="6" max="6" width="19.28515625" style="6" customWidth="1"/>
    <col min="7" max="8" width="20.140625" style="6" customWidth="1"/>
    <col min="9" max="9" width="16.7109375" style="6" customWidth="1"/>
    <col min="10" max="11" width="37.85546875" style="6" customWidth="1"/>
    <col min="12" max="12" width="51.85546875" style="6" customWidth="1"/>
    <col min="13" max="13" width="56.42578125" style="75" customWidth="1"/>
    <col min="14" max="14" width="16.7109375" style="6" bestFit="1" customWidth="1"/>
    <col min="15" max="15" width="17.140625" style="6" bestFit="1" customWidth="1"/>
    <col min="16" max="16" width="13.7109375" style="6" customWidth="1"/>
    <col min="17" max="17" width="30.42578125" style="6" customWidth="1"/>
    <col min="18" max="18" width="42.140625" style="6" customWidth="1"/>
    <col min="19" max="19" width="39.5703125" style="6" customWidth="1"/>
    <col min="20" max="20" width="24.28515625" style="6" customWidth="1"/>
    <col min="21" max="21" width="29.7109375" style="6" customWidth="1"/>
    <col min="22" max="22" width="29.42578125" style="6" customWidth="1"/>
    <col min="23" max="23" width="14.140625" style="6" hidden="1" customWidth="1"/>
    <col min="24" max="123" width="10.85546875" style="6" hidden="1" customWidth="1"/>
    <col min="124" max="124" width="65.42578125" style="6" hidden="1" customWidth="1"/>
    <col min="125" max="16384" width="10.85546875" style="6" hidden="1"/>
  </cols>
  <sheetData>
    <row r="2" spans="2:124" ht="15" customHeight="1">
      <c r="B2" s="1"/>
      <c r="C2" s="2"/>
      <c r="D2" s="2"/>
      <c r="E2" s="2"/>
      <c r="F2" s="2"/>
      <c r="G2" s="2"/>
      <c r="H2" s="2"/>
      <c r="I2" s="2"/>
      <c r="J2" s="2"/>
      <c r="K2" s="2"/>
      <c r="L2" s="219" t="s">
        <v>66</v>
      </c>
      <c r="M2" s="220"/>
      <c r="N2" s="220"/>
      <c r="O2" s="220"/>
      <c r="P2" s="220"/>
      <c r="Q2" s="220"/>
      <c r="R2" s="220"/>
      <c r="S2" s="220"/>
      <c r="T2" s="221"/>
      <c r="U2" s="3"/>
      <c r="V2" s="4"/>
      <c r="W2" s="5"/>
      <c r="X2" s="5"/>
      <c r="Y2" s="5"/>
      <c r="Z2" s="5"/>
      <c r="AA2" s="5"/>
      <c r="AB2" s="5"/>
    </row>
    <row r="3" spans="2:124" ht="18.95" customHeight="1">
      <c r="B3" s="7"/>
      <c r="C3" s="8"/>
      <c r="D3" s="8"/>
      <c r="E3" s="8"/>
      <c r="F3" s="8"/>
      <c r="G3" s="8"/>
      <c r="H3" s="8"/>
      <c r="I3" s="8"/>
      <c r="J3" s="8"/>
      <c r="K3" s="8"/>
      <c r="L3" s="219"/>
      <c r="M3" s="220"/>
      <c r="N3" s="220"/>
      <c r="O3" s="220"/>
      <c r="P3" s="220"/>
      <c r="Q3" s="220"/>
      <c r="R3" s="220"/>
      <c r="S3" s="220"/>
      <c r="T3" s="221"/>
      <c r="U3" s="9"/>
      <c r="V3" s="10" t="s">
        <v>67</v>
      </c>
      <c r="W3" s="5"/>
      <c r="Y3" s="5"/>
      <c r="Z3" s="5"/>
      <c r="AA3" s="5"/>
      <c r="AB3" s="5"/>
      <c r="DT3" s="11" t="s">
        <v>68</v>
      </c>
    </row>
    <row r="4" spans="2:124" ht="14.45" customHeight="1">
      <c r="B4" s="7"/>
      <c r="C4" s="8"/>
      <c r="D4" s="8"/>
      <c r="E4" s="8"/>
      <c r="F4" s="8"/>
      <c r="G4" s="8"/>
      <c r="H4" s="8"/>
      <c r="I4" s="8"/>
      <c r="J4" s="8"/>
      <c r="K4" s="8"/>
      <c r="L4" s="219"/>
      <c r="M4" s="220"/>
      <c r="N4" s="220"/>
      <c r="O4" s="220"/>
      <c r="P4" s="220"/>
      <c r="Q4" s="220"/>
      <c r="R4" s="220"/>
      <c r="S4" s="220"/>
      <c r="T4" s="221"/>
      <c r="U4" s="9"/>
      <c r="V4" s="12"/>
      <c r="W4" s="5"/>
      <c r="X4" s="5"/>
      <c r="Y4" s="5"/>
      <c r="Z4" s="5"/>
      <c r="AA4" s="5"/>
      <c r="AB4" s="5"/>
      <c r="DT4" s="11" t="s">
        <v>69</v>
      </c>
    </row>
    <row r="5" spans="2:124" ht="14.45" customHeight="1">
      <c r="B5" s="7"/>
      <c r="C5" s="8"/>
      <c r="D5" s="8"/>
      <c r="E5" s="8"/>
      <c r="F5" s="8"/>
      <c r="G5" s="8"/>
      <c r="H5" s="8"/>
      <c r="I5" s="8"/>
      <c r="J5" s="8"/>
      <c r="K5" s="8"/>
      <c r="L5" s="219"/>
      <c r="M5" s="220"/>
      <c r="N5" s="220"/>
      <c r="O5" s="220"/>
      <c r="P5" s="220"/>
      <c r="Q5" s="220"/>
      <c r="R5" s="220"/>
      <c r="S5" s="220"/>
      <c r="T5" s="221"/>
      <c r="U5" s="9"/>
      <c r="V5" s="12"/>
      <c r="W5" s="5"/>
      <c r="X5" s="5"/>
      <c r="Y5" s="5"/>
      <c r="Z5" s="5"/>
      <c r="AA5" s="5"/>
      <c r="AB5" s="5"/>
      <c r="DT5" s="11" t="s">
        <v>70</v>
      </c>
    </row>
    <row r="6" spans="2:124">
      <c r="B6" s="16"/>
      <c r="C6" s="54"/>
      <c r="D6" s="54"/>
      <c r="E6" s="54"/>
      <c r="F6" s="54"/>
      <c r="G6" s="54"/>
      <c r="H6" s="54"/>
      <c r="I6" s="54"/>
      <c r="J6" s="54"/>
      <c r="K6" s="54"/>
      <c r="L6" s="219"/>
      <c r="M6" s="220"/>
      <c r="N6" s="220"/>
      <c r="O6" s="220"/>
      <c r="P6" s="220"/>
      <c r="Q6" s="220"/>
      <c r="R6" s="220"/>
      <c r="S6" s="220"/>
      <c r="T6" s="221"/>
      <c r="U6" s="54"/>
      <c r="V6" s="8"/>
      <c r="W6" s="5"/>
      <c r="X6" s="5"/>
      <c r="Y6" s="5"/>
      <c r="Z6" s="5"/>
      <c r="AA6" s="5"/>
      <c r="AB6" s="5"/>
      <c r="DT6" s="11" t="s">
        <v>71</v>
      </c>
    </row>
    <row r="7" spans="2:124" s="14" customFormat="1" ht="27.95" customHeight="1">
      <c r="B7" s="222" t="s">
        <v>72</v>
      </c>
      <c r="C7" s="222"/>
      <c r="D7" s="223"/>
      <c r="E7" s="223"/>
      <c r="F7" s="223"/>
      <c r="G7" s="223"/>
      <c r="H7" s="223"/>
      <c r="I7" s="223"/>
      <c r="J7" s="224" t="s">
        <v>73</v>
      </c>
      <c r="K7" s="224"/>
      <c r="L7" s="225"/>
      <c r="M7" s="225"/>
      <c r="N7" s="225"/>
      <c r="O7" s="225"/>
      <c r="P7" s="224" t="s">
        <v>74</v>
      </c>
      <c r="Q7" s="224"/>
      <c r="R7" s="225"/>
      <c r="S7" s="225"/>
      <c r="T7" s="225"/>
      <c r="U7" s="225"/>
      <c r="V7" s="13"/>
      <c r="W7" s="13"/>
      <c r="X7" s="13"/>
      <c r="Y7" s="13"/>
      <c r="Z7" s="13"/>
      <c r="AA7" s="13"/>
    </row>
    <row r="8" spans="2:124" s="14" customFormat="1" ht="27.95" customHeight="1">
      <c r="B8" s="222" t="s">
        <v>75</v>
      </c>
      <c r="C8" s="222"/>
      <c r="D8" s="223"/>
      <c r="E8" s="223"/>
      <c r="F8" s="223"/>
      <c r="G8" s="223"/>
      <c r="H8" s="223"/>
      <c r="I8" s="223"/>
      <c r="J8" s="224" t="s">
        <v>76</v>
      </c>
      <c r="K8" s="224"/>
      <c r="L8" s="225"/>
      <c r="M8" s="225"/>
      <c r="N8" s="225"/>
      <c r="O8" s="225"/>
      <c r="P8" s="224" t="s">
        <v>77</v>
      </c>
      <c r="Q8" s="224"/>
      <c r="R8" s="225"/>
      <c r="S8" s="225"/>
      <c r="T8" s="225"/>
      <c r="U8" s="225"/>
      <c r="V8" s="13"/>
      <c r="W8" s="13"/>
      <c r="X8" s="13"/>
      <c r="Y8" s="13"/>
      <c r="Z8" s="13"/>
      <c r="AA8" s="13"/>
    </row>
    <row r="9" spans="2:124" s="14" customFormat="1" ht="27.95" customHeight="1">
      <c r="B9" s="222" t="s">
        <v>78</v>
      </c>
      <c r="C9" s="222"/>
      <c r="D9" s="223"/>
      <c r="E9" s="223"/>
      <c r="F9" s="223"/>
      <c r="G9" s="223"/>
      <c r="H9" s="223"/>
      <c r="I9" s="223"/>
      <c r="J9" s="224" t="s">
        <v>79</v>
      </c>
      <c r="K9" s="224"/>
      <c r="L9" s="225"/>
      <c r="M9" s="225"/>
      <c r="N9" s="225"/>
      <c r="O9" s="225"/>
      <c r="P9" s="224" t="s">
        <v>80</v>
      </c>
      <c r="Q9" s="224"/>
      <c r="R9" s="225"/>
      <c r="S9" s="225"/>
      <c r="T9" s="225"/>
      <c r="U9" s="225"/>
      <c r="V9" s="15"/>
      <c r="W9" s="15"/>
      <c r="X9" s="15"/>
      <c r="Y9" s="15"/>
      <c r="Z9" s="13"/>
      <c r="AA9" s="13"/>
    </row>
    <row r="10" spans="2:124" s="14" customFormat="1" ht="27.95" customHeight="1">
      <c r="B10" s="222" t="s">
        <v>81</v>
      </c>
      <c r="C10" s="222"/>
      <c r="D10" s="223"/>
      <c r="E10" s="223"/>
      <c r="F10" s="223"/>
      <c r="G10" s="223"/>
      <c r="H10" s="223"/>
      <c r="I10" s="223"/>
      <c r="J10" s="224" t="s">
        <v>82</v>
      </c>
      <c r="K10" s="224"/>
      <c r="L10" s="225"/>
      <c r="M10" s="225"/>
      <c r="N10" s="225"/>
      <c r="O10" s="225"/>
      <c r="P10" s="224" t="s">
        <v>83</v>
      </c>
      <c r="Q10" s="224"/>
      <c r="R10" s="225"/>
      <c r="S10" s="225"/>
      <c r="T10" s="225"/>
      <c r="U10" s="225"/>
      <c r="V10" s="15"/>
      <c r="W10" s="15"/>
      <c r="X10" s="15"/>
      <c r="Y10" s="15"/>
      <c r="Z10" s="13"/>
      <c r="AA10" s="13"/>
    </row>
    <row r="11" spans="2:124" s="14" customFormat="1" ht="27.95" customHeight="1">
      <c r="B11" s="222" t="s">
        <v>84</v>
      </c>
      <c r="C11" s="222"/>
      <c r="D11" s="223"/>
      <c r="E11" s="223"/>
      <c r="F11" s="223"/>
      <c r="G11" s="223"/>
      <c r="H11" s="223"/>
      <c r="I11" s="223"/>
      <c r="J11" s="224" t="s">
        <v>85</v>
      </c>
      <c r="K11" s="224"/>
      <c r="L11" s="225"/>
      <c r="M11" s="225"/>
      <c r="N11" s="225"/>
      <c r="O11" s="225"/>
      <c r="P11" s="229" t="s">
        <v>86</v>
      </c>
      <c r="Q11" s="229"/>
      <c r="R11" s="225"/>
      <c r="S11" s="225"/>
      <c r="T11" s="225"/>
      <c r="U11" s="225"/>
      <c r="V11" s="15"/>
      <c r="W11" s="15"/>
      <c r="X11" s="15"/>
      <c r="Y11" s="15"/>
      <c r="Z11" s="13"/>
      <c r="AA11" s="13"/>
    </row>
    <row r="12" spans="2:124" s="14" customFormat="1" ht="27.95" customHeight="1">
      <c r="B12" s="222" t="s">
        <v>87</v>
      </c>
      <c r="C12" s="222"/>
      <c r="D12" s="223"/>
      <c r="E12" s="223"/>
      <c r="F12" s="223"/>
      <c r="G12" s="223"/>
      <c r="H12" s="223"/>
      <c r="I12" s="223"/>
      <c r="J12" s="224" t="s">
        <v>88</v>
      </c>
      <c r="K12" s="224"/>
      <c r="L12" s="230" t="s">
        <v>89</v>
      </c>
      <c r="M12" s="230"/>
      <c r="N12" s="230"/>
      <c r="O12" s="230"/>
      <c r="P12" s="229" t="s">
        <v>86</v>
      </c>
      <c r="Q12" s="229"/>
      <c r="R12" s="225"/>
      <c r="S12" s="225"/>
      <c r="T12" s="225"/>
      <c r="U12" s="225"/>
      <c r="V12" s="15"/>
      <c r="W12" s="15"/>
      <c r="X12" s="15"/>
      <c r="Y12" s="15"/>
      <c r="Z12" s="13"/>
      <c r="AA12" s="13"/>
    </row>
    <row r="13" spans="2:124" s="14" customFormat="1" ht="27.95" customHeight="1">
      <c r="B13" s="222" t="s">
        <v>90</v>
      </c>
      <c r="C13" s="222"/>
      <c r="D13" s="223"/>
      <c r="E13" s="223"/>
      <c r="F13" s="223"/>
      <c r="G13" s="223"/>
      <c r="H13" s="223"/>
      <c r="I13" s="223"/>
      <c r="J13" s="224" t="s">
        <v>91</v>
      </c>
      <c r="K13" s="224"/>
      <c r="L13" s="225"/>
      <c r="M13" s="225"/>
      <c r="N13" s="225"/>
      <c r="O13" s="225"/>
      <c r="P13" s="229" t="s">
        <v>86</v>
      </c>
      <c r="Q13" s="229"/>
      <c r="R13" s="225"/>
      <c r="S13" s="225"/>
      <c r="T13" s="225"/>
      <c r="U13" s="225"/>
      <c r="V13" s="15"/>
      <c r="W13" s="15"/>
      <c r="X13" s="15"/>
      <c r="Y13" s="15"/>
      <c r="Z13" s="15"/>
      <c r="AA13" s="15"/>
    </row>
    <row r="14" spans="2:124" ht="14.45" customHeight="1">
      <c r="B14" s="16"/>
      <c r="C14" s="232"/>
      <c r="D14" s="232"/>
      <c r="E14" s="232"/>
      <c r="F14" s="232"/>
      <c r="G14" s="232"/>
      <c r="H14" s="232"/>
      <c r="I14" s="232"/>
      <c r="J14" s="232"/>
      <c r="K14" s="232"/>
      <c r="L14" s="232"/>
      <c r="M14" s="232"/>
      <c r="N14" s="232"/>
      <c r="O14" s="232"/>
      <c r="P14" s="232"/>
      <c r="Q14" s="232"/>
      <c r="R14" s="232"/>
      <c r="S14" s="232"/>
      <c r="T14" s="232"/>
      <c r="U14" s="232"/>
      <c r="V14" s="232"/>
    </row>
    <row r="15" spans="2:124" ht="30.95" customHeight="1">
      <c r="B15" s="233" t="s">
        <v>31</v>
      </c>
      <c r="C15" s="231" t="s">
        <v>33</v>
      </c>
      <c r="D15" s="231" t="s">
        <v>35</v>
      </c>
      <c r="E15" s="235" t="s">
        <v>92</v>
      </c>
      <c r="F15" s="237" t="s">
        <v>93</v>
      </c>
      <c r="G15" s="238"/>
      <c r="H15" s="239"/>
      <c r="I15" s="231" t="s">
        <v>94</v>
      </c>
      <c r="J15" s="231" t="s">
        <v>43</v>
      </c>
      <c r="K15" s="231" t="s">
        <v>95</v>
      </c>
      <c r="L15" s="231" t="s">
        <v>45</v>
      </c>
      <c r="M15" s="231" t="s">
        <v>96</v>
      </c>
      <c r="N15" s="231" t="s">
        <v>47</v>
      </c>
      <c r="O15" s="231"/>
      <c r="P15" s="231"/>
      <c r="Q15" s="231"/>
      <c r="R15" s="231" t="s">
        <v>97</v>
      </c>
      <c r="S15" s="231" t="s">
        <v>60</v>
      </c>
      <c r="T15" s="231" t="s">
        <v>62</v>
      </c>
      <c r="U15" s="231" t="s">
        <v>64</v>
      </c>
    </row>
    <row r="16" spans="2:124" ht="34.5" customHeight="1">
      <c r="B16" s="234"/>
      <c r="C16" s="231"/>
      <c r="D16" s="231"/>
      <c r="E16" s="236"/>
      <c r="F16" s="55" t="s">
        <v>98</v>
      </c>
      <c r="G16" s="55" t="s">
        <v>99</v>
      </c>
      <c r="H16" s="55" t="s">
        <v>100</v>
      </c>
      <c r="I16" s="231"/>
      <c r="J16" s="231"/>
      <c r="K16" s="231"/>
      <c r="L16" s="231"/>
      <c r="M16" s="231"/>
      <c r="N16" s="56" t="s">
        <v>48</v>
      </c>
      <c r="O16" s="56" t="s">
        <v>50</v>
      </c>
      <c r="P16" s="56" t="s">
        <v>52</v>
      </c>
      <c r="Q16" s="55" t="s">
        <v>101</v>
      </c>
      <c r="R16" s="231"/>
      <c r="S16" s="231"/>
      <c r="T16" s="231"/>
      <c r="U16" s="231"/>
    </row>
    <row r="17" spans="1:47" ht="60" customHeight="1">
      <c r="B17" s="162" t="s">
        <v>102</v>
      </c>
      <c r="C17" s="226" t="s">
        <v>103</v>
      </c>
      <c r="D17" s="166" t="s">
        <v>104</v>
      </c>
      <c r="E17" s="166"/>
      <c r="F17" s="213"/>
      <c r="G17" s="213"/>
      <c r="H17" s="213"/>
      <c r="I17" s="164" t="s">
        <v>105</v>
      </c>
      <c r="J17" s="166" t="s">
        <v>106</v>
      </c>
      <c r="K17" s="166" t="s">
        <v>107</v>
      </c>
      <c r="L17" s="166" t="s">
        <v>108</v>
      </c>
      <c r="M17" s="166" t="s">
        <v>109</v>
      </c>
      <c r="N17" s="164">
        <v>1</v>
      </c>
      <c r="O17" s="164">
        <v>2</v>
      </c>
      <c r="P17" s="164">
        <f>N17*O17</f>
        <v>2</v>
      </c>
      <c r="Q17" s="144" t="str">
        <f>IF(P17=1,"TOLERABLE",IF(P17=2,"TOLERABLE",IF(P17=4,"MODERADO",IF(P17=8,"IMPORTANTE",IF(P17=16,"INTOLERABLE")))))</f>
        <v>TOLERABLE</v>
      </c>
      <c r="R17" s="77" t="s">
        <v>110</v>
      </c>
      <c r="S17" s="19" t="s">
        <v>111</v>
      </c>
      <c r="T17" s="19"/>
      <c r="U17" s="19" t="s">
        <v>112</v>
      </c>
    </row>
    <row r="18" spans="1:47" ht="60" customHeight="1">
      <c r="B18" s="163"/>
      <c r="C18" s="227"/>
      <c r="D18" s="167"/>
      <c r="E18" s="167"/>
      <c r="F18" s="214"/>
      <c r="G18" s="214"/>
      <c r="H18" s="214"/>
      <c r="I18" s="165"/>
      <c r="J18" s="167"/>
      <c r="K18" s="167"/>
      <c r="L18" s="167"/>
      <c r="M18" s="167"/>
      <c r="N18" s="165"/>
      <c r="O18" s="165"/>
      <c r="P18" s="165"/>
      <c r="Q18" s="145"/>
      <c r="R18" s="77" t="s">
        <v>113</v>
      </c>
      <c r="S18" s="19" t="s">
        <v>111</v>
      </c>
      <c r="T18" s="19"/>
      <c r="U18" s="19" t="s">
        <v>114</v>
      </c>
    </row>
    <row r="19" spans="1:47" ht="60" customHeight="1">
      <c r="B19" s="163"/>
      <c r="C19" s="226" t="s">
        <v>115</v>
      </c>
      <c r="D19" s="166" t="s">
        <v>116</v>
      </c>
      <c r="E19" s="166"/>
      <c r="F19" s="213"/>
      <c r="G19" s="213"/>
      <c r="H19" s="213"/>
      <c r="I19" s="164" t="s">
        <v>105</v>
      </c>
      <c r="J19" s="166" t="s">
        <v>106</v>
      </c>
      <c r="K19" s="166" t="s">
        <v>117</v>
      </c>
      <c r="L19" s="166" t="s">
        <v>108</v>
      </c>
      <c r="M19" s="166" t="s">
        <v>109</v>
      </c>
      <c r="N19" s="164">
        <v>1</v>
      </c>
      <c r="O19" s="164">
        <v>2</v>
      </c>
      <c r="P19" s="164">
        <f t="shared" ref="P19:P102" si="0">N19*O19</f>
        <v>2</v>
      </c>
      <c r="Q19" s="144" t="str">
        <f t="shared" ref="Q19:Q102" si="1">IF(P19=1,"TOLERABLE",IF(P19=2,"TOLERABLE",IF(P19=4,"MODERADO",IF(P19=8,"IMPORTANTE",IF(P19=16,"INTOLERABLE")))))</f>
        <v>TOLERABLE</v>
      </c>
      <c r="R19" s="77" t="s">
        <v>110</v>
      </c>
      <c r="S19" s="19" t="s">
        <v>111</v>
      </c>
      <c r="T19" s="60"/>
      <c r="U19" s="19" t="s">
        <v>118</v>
      </c>
    </row>
    <row r="20" spans="1:47" ht="60" customHeight="1">
      <c r="B20" s="163"/>
      <c r="C20" s="227"/>
      <c r="D20" s="228"/>
      <c r="E20" s="228"/>
      <c r="F20" s="214"/>
      <c r="G20" s="214"/>
      <c r="H20" s="214"/>
      <c r="I20" s="165"/>
      <c r="J20" s="167"/>
      <c r="K20" s="167"/>
      <c r="L20" s="167"/>
      <c r="M20" s="167"/>
      <c r="N20" s="165"/>
      <c r="O20" s="165"/>
      <c r="P20" s="165"/>
      <c r="Q20" s="145"/>
      <c r="R20" s="77" t="s">
        <v>113</v>
      </c>
      <c r="S20" s="19" t="s">
        <v>111</v>
      </c>
      <c r="T20" s="60"/>
      <c r="U20" s="19" t="s">
        <v>114</v>
      </c>
    </row>
    <row r="21" spans="1:47" ht="60" customHeight="1">
      <c r="B21" s="163"/>
      <c r="C21" s="217" t="s">
        <v>119</v>
      </c>
      <c r="D21" s="160" t="s">
        <v>120</v>
      </c>
      <c r="E21" s="160"/>
      <c r="F21" s="215"/>
      <c r="G21" s="213"/>
      <c r="H21" s="213"/>
      <c r="I21" s="164" t="s">
        <v>105</v>
      </c>
      <c r="J21" s="166" t="s">
        <v>106</v>
      </c>
      <c r="K21" s="166" t="s">
        <v>121</v>
      </c>
      <c r="L21" s="166" t="s">
        <v>122</v>
      </c>
      <c r="M21" s="166" t="s">
        <v>123</v>
      </c>
      <c r="N21" s="164">
        <v>2</v>
      </c>
      <c r="O21" s="164">
        <v>2</v>
      </c>
      <c r="P21" s="164">
        <f t="shared" si="0"/>
        <v>4</v>
      </c>
      <c r="Q21" s="144" t="str">
        <f t="shared" si="1"/>
        <v>MODERADO</v>
      </c>
      <c r="R21" s="77" t="s">
        <v>124</v>
      </c>
      <c r="S21" s="19" t="s">
        <v>111</v>
      </c>
      <c r="T21" s="60"/>
      <c r="U21" s="19" t="s">
        <v>118</v>
      </c>
    </row>
    <row r="22" spans="1:47" ht="60" customHeight="1">
      <c r="B22" s="174"/>
      <c r="C22" s="218"/>
      <c r="D22" s="160"/>
      <c r="E22" s="160"/>
      <c r="F22" s="216"/>
      <c r="G22" s="214"/>
      <c r="H22" s="214"/>
      <c r="I22" s="165"/>
      <c r="J22" s="167"/>
      <c r="K22" s="167"/>
      <c r="L22" s="167"/>
      <c r="M22" s="167"/>
      <c r="N22" s="165"/>
      <c r="O22" s="165"/>
      <c r="P22" s="165"/>
      <c r="Q22" s="145"/>
      <c r="R22" s="77" t="s">
        <v>110</v>
      </c>
      <c r="S22" s="19" t="s">
        <v>111</v>
      </c>
      <c r="T22" s="60"/>
      <c r="U22" s="19" t="s">
        <v>112</v>
      </c>
    </row>
    <row r="23" spans="1:47" s="59" customFormat="1" ht="60" customHeight="1">
      <c r="A23" s="6"/>
      <c r="B23" s="204" t="s">
        <v>125</v>
      </c>
      <c r="C23" s="70" t="s">
        <v>126</v>
      </c>
      <c r="D23" s="102" t="s">
        <v>127</v>
      </c>
      <c r="E23" s="76"/>
      <c r="F23" s="79"/>
      <c r="G23" s="80"/>
      <c r="H23" s="80"/>
      <c r="I23" s="71" t="s">
        <v>105</v>
      </c>
      <c r="J23" s="62" t="s">
        <v>128</v>
      </c>
      <c r="K23" s="62" t="s">
        <v>129</v>
      </c>
      <c r="L23" s="62" t="s">
        <v>130</v>
      </c>
      <c r="M23" s="18" t="s">
        <v>131</v>
      </c>
      <c r="N23" s="19">
        <v>2</v>
      </c>
      <c r="O23" s="19">
        <v>2</v>
      </c>
      <c r="P23" s="19">
        <f t="shared" si="0"/>
        <v>4</v>
      </c>
      <c r="Q23" s="17" t="str">
        <f t="shared" si="1"/>
        <v>MODERADO</v>
      </c>
      <c r="R23" s="77" t="s">
        <v>132</v>
      </c>
      <c r="S23" s="19" t="s">
        <v>111</v>
      </c>
      <c r="T23" s="60"/>
      <c r="U23" s="19" t="s">
        <v>112</v>
      </c>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58"/>
    </row>
    <row r="24" spans="1:47" s="59" customFormat="1" ht="60" customHeight="1">
      <c r="A24" s="6"/>
      <c r="B24" s="205"/>
      <c r="C24" s="148" t="s">
        <v>133</v>
      </c>
      <c r="D24" s="148" t="s">
        <v>127</v>
      </c>
      <c r="E24" s="148"/>
      <c r="F24" s="202"/>
      <c r="G24" s="202"/>
      <c r="H24" s="201"/>
      <c r="I24" s="158" t="s">
        <v>105</v>
      </c>
      <c r="J24" s="160" t="s">
        <v>134</v>
      </c>
      <c r="K24" s="160" t="s">
        <v>135</v>
      </c>
      <c r="L24" s="203" t="s">
        <v>136</v>
      </c>
      <c r="M24" s="185" t="s">
        <v>137</v>
      </c>
      <c r="N24" s="164">
        <v>2</v>
      </c>
      <c r="O24" s="164">
        <v>2</v>
      </c>
      <c r="P24" s="164">
        <f t="shared" si="0"/>
        <v>4</v>
      </c>
      <c r="Q24" s="144" t="str">
        <f t="shared" si="1"/>
        <v>MODERADO</v>
      </c>
      <c r="R24" s="77" t="s">
        <v>138</v>
      </c>
      <c r="S24" s="19" t="s">
        <v>111</v>
      </c>
      <c r="T24" s="60"/>
      <c r="U24" s="19" t="s">
        <v>139</v>
      </c>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58"/>
    </row>
    <row r="25" spans="1:47" s="59" customFormat="1" ht="60" customHeight="1">
      <c r="A25" s="6"/>
      <c r="B25" s="205"/>
      <c r="C25" s="148"/>
      <c r="D25" s="148"/>
      <c r="E25" s="148"/>
      <c r="F25" s="202"/>
      <c r="G25" s="202"/>
      <c r="H25" s="201"/>
      <c r="I25" s="158"/>
      <c r="J25" s="160"/>
      <c r="K25" s="160"/>
      <c r="L25" s="203"/>
      <c r="M25" s="182"/>
      <c r="N25" s="165"/>
      <c r="O25" s="165"/>
      <c r="P25" s="165"/>
      <c r="Q25" s="145"/>
      <c r="R25" s="77" t="s">
        <v>140</v>
      </c>
      <c r="S25" s="19" t="s">
        <v>111</v>
      </c>
      <c r="T25" s="60"/>
      <c r="U25" s="19" t="s">
        <v>141</v>
      </c>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58"/>
    </row>
    <row r="26" spans="1:47" s="59" customFormat="1" ht="60" customHeight="1">
      <c r="A26" s="6"/>
      <c r="B26" s="205"/>
      <c r="C26" s="81" t="s">
        <v>142</v>
      </c>
      <c r="D26" s="81" t="s">
        <v>127</v>
      </c>
      <c r="E26" s="81"/>
      <c r="F26" s="119"/>
      <c r="G26" s="119"/>
      <c r="H26" s="119"/>
      <c r="I26" s="110" t="s">
        <v>105</v>
      </c>
      <c r="J26" s="116" t="s">
        <v>143</v>
      </c>
      <c r="K26" s="116" t="s">
        <v>144</v>
      </c>
      <c r="L26" s="66" t="s">
        <v>145</v>
      </c>
      <c r="M26" s="18" t="s">
        <v>146</v>
      </c>
      <c r="N26" s="19">
        <v>2</v>
      </c>
      <c r="O26" s="19">
        <v>2</v>
      </c>
      <c r="P26" s="19">
        <f t="shared" si="0"/>
        <v>4</v>
      </c>
      <c r="Q26" s="17" t="str">
        <f t="shared" si="1"/>
        <v>MODERADO</v>
      </c>
      <c r="R26" s="77" t="s">
        <v>147</v>
      </c>
      <c r="S26" s="19" t="s">
        <v>111</v>
      </c>
      <c r="T26" s="60"/>
      <c r="U26" s="19" t="s">
        <v>139</v>
      </c>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58"/>
    </row>
    <row r="27" spans="1:47" s="59" customFormat="1" ht="60" customHeight="1">
      <c r="A27" s="6"/>
      <c r="B27" s="205"/>
      <c r="C27" s="70" t="s">
        <v>148</v>
      </c>
      <c r="D27" s="70" t="s">
        <v>127</v>
      </c>
      <c r="E27" s="70"/>
      <c r="F27" s="80"/>
      <c r="G27" s="80"/>
      <c r="H27" s="80"/>
      <c r="I27" s="71" t="s">
        <v>105</v>
      </c>
      <c r="J27" s="62" t="s">
        <v>149</v>
      </c>
      <c r="K27" s="62" t="s">
        <v>150</v>
      </c>
      <c r="L27" s="18" t="s">
        <v>151</v>
      </c>
      <c r="M27" s="18" t="s">
        <v>152</v>
      </c>
      <c r="N27" s="19">
        <v>4</v>
      </c>
      <c r="O27" s="19">
        <v>4</v>
      </c>
      <c r="P27" s="19">
        <f t="shared" si="0"/>
        <v>16</v>
      </c>
      <c r="Q27" s="17" t="str">
        <f t="shared" si="1"/>
        <v>INTOLERABLE</v>
      </c>
      <c r="R27" s="77" t="s">
        <v>153</v>
      </c>
      <c r="S27" s="19" t="s">
        <v>111</v>
      </c>
      <c r="T27" s="19"/>
      <c r="U27" s="19" t="s">
        <v>139</v>
      </c>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58"/>
    </row>
    <row r="28" spans="1:47" s="59" customFormat="1" ht="60" customHeight="1">
      <c r="A28" s="6"/>
      <c r="B28" s="205"/>
      <c r="C28" s="17" t="s">
        <v>154</v>
      </c>
      <c r="D28" s="70" t="s">
        <v>127</v>
      </c>
      <c r="E28" s="70"/>
      <c r="F28" s="28"/>
      <c r="G28" s="28"/>
      <c r="H28" s="28"/>
      <c r="I28" s="19" t="s">
        <v>105</v>
      </c>
      <c r="J28" s="18" t="s">
        <v>149</v>
      </c>
      <c r="K28" s="62" t="s">
        <v>155</v>
      </c>
      <c r="L28" s="18" t="s">
        <v>156</v>
      </c>
      <c r="M28" s="18" t="s">
        <v>157</v>
      </c>
      <c r="N28" s="19">
        <v>4</v>
      </c>
      <c r="O28" s="19">
        <v>4</v>
      </c>
      <c r="P28" s="19">
        <f t="shared" si="0"/>
        <v>16</v>
      </c>
      <c r="Q28" s="17" t="str">
        <f t="shared" si="1"/>
        <v>INTOLERABLE</v>
      </c>
      <c r="R28" s="77" t="s">
        <v>158</v>
      </c>
      <c r="S28" s="19" t="s">
        <v>111</v>
      </c>
      <c r="T28" s="60"/>
      <c r="U28" s="19" t="s">
        <v>141</v>
      </c>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58"/>
    </row>
    <row r="29" spans="1:47" s="59" customFormat="1" ht="60" customHeight="1">
      <c r="A29" s="6"/>
      <c r="B29" s="206"/>
      <c r="C29" s="17" t="s">
        <v>159</v>
      </c>
      <c r="D29" s="70" t="s">
        <v>127</v>
      </c>
      <c r="E29" s="70"/>
      <c r="F29" s="82"/>
      <c r="G29" s="82"/>
      <c r="H29" s="82"/>
      <c r="I29" s="71" t="s">
        <v>105</v>
      </c>
      <c r="J29" s="67" t="s">
        <v>143</v>
      </c>
      <c r="K29" s="69" t="s">
        <v>160</v>
      </c>
      <c r="L29" s="63" t="s">
        <v>161</v>
      </c>
      <c r="M29" s="18" t="s">
        <v>162</v>
      </c>
      <c r="N29" s="19">
        <v>2</v>
      </c>
      <c r="O29" s="19">
        <v>2</v>
      </c>
      <c r="P29" s="19">
        <f t="shared" si="0"/>
        <v>4</v>
      </c>
      <c r="Q29" s="17" t="str">
        <f t="shared" si="1"/>
        <v>MODERADO</v>
      </c>
      <c r="R29" s="77" t="s">
        <v>163</v>
      </c>
      <c r="S29" s="19" t="s">
        <v>111</v>
      </c>
      <c r="T29" s="60"/>
      <c r="U29" s="19" t="s">
        <v>164</v>
      </c>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58"/>
    </row>
    <row r="30" spans="1:47" s="59" customFormat="1" ht="60" customHeight="1">
      <c r="A30" s="6"/>
      <c r="B30" s="162" t="s">
        <v>165</v>
      </c>
      <c r="C30" s="78" t="s">
        <v>166</v>
      </c>
      <c r="D30" s="114" t="s">
        <v>167</v>
      </c>
      <c r="E30" s="83"/>
      <c r="F30" s="84"/>
      <c r="G30" s="99">
        <v>1</v>
      </c>
      <c r="H30" s="85"/>
      <c r="I30" s="86" t="s">
        <v>105</v>
      </c>
      <c r="J30" s="87" t="s">
        <v>168</v>
      </c>
      <c r="K30" s="88" t="s">
        <v>169</v>
      </c>
      <c r="L30" s="63" t="s">
        <v>170</v>
      </c>
      <c r="M30" s="18" t="s">
        <v>171</v>
      </c>
      <c r="N30" s="19">
        <v>4</v>
      </c>
      <c r="O30" s="19">
        <v>4</v>
      </c>
      <c r="P30" s="19">
        <f t="shared" si="0"/>
        <v>16</v>
      </c>
      <c r="Q30" s="17" t="str">
        <f t="shared" si="1"/>
        <v>INTOLERABLE</v>
      </c>
      <c r="R30" s="77" t="s">
        <v>172</v>
      </c>
      <c r="S30" s="19" t="s">
        <v>111</v>
      </c>
      <c r="T30" s="60"/>
      <c r="U30" s="19" t="s">
        <v>139</v>
      </c>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58"/>
    </row>
    <row r="31" spans="1:47" ht="60" customHeight="1">
      <c r="B31" s="163"/>
      <c r="C31" s="70" t="s">
        <v>173</v>
      </c>
      <c r="D31" s="89" t="s">
        <v>167</v>
      </c>
      <c r="E31" s="81"/>
      <c r="F31" s="90"/>
      <c r="G31" s="91">
        <v>1</v>
      </c>
      <c r="H31" s="64"/>
      <c r="I31" s="92" t="s">
        <v>105</v>
      </c>
      <c r="J31" s="101" t="s">
        <v>174</v>
      </c>
      <c r="K31" s="121" t="s">
        <v>175</v>
      </c>
      <c r="L31" s="63" t="s">
        <v>151</v>
      </c>
      <c r="M31" s="18" t="s">
        <v>157</v>
      </c>
      <c r="N31" s="19">
        <v>4</v>
      </c>
      <c r="O31" s="19">
        <v>4</v>
      </c>
      <c r="P31" s="19">
        <f t="shared" si="0"/>
        <v>16</v>
      </c>
      <c r="Q31" s="17" t="str">
        <f t="shared" si="1"/>
        <v>INTOLERABLE</v>
      </c>
      <c r="R31" s="77" t="s">
        <v>176</v>
      </c>
      <c r="S31" s="19" t="s">
        <v>111</v>
      </c>
      <c r="T31" s="60"/>
      <c r="U31" s="19" t="s">
        <v>139</v>
      </c>
    </row>
    <row r="32" spans="1:47" ht="60" customHeight="1">
      <c r="B32" s="163"/>
      <c r="C32" s="144" t="s">
        <v>177</v>
      </c>
      <c r="D32" s="144" t="s">
        <v>167</v>
      </c>
      <c r="E32" s="144"/>
      <c r="F32" s="211"/>
      <c r="G32" s="144">
        <v>1</v>
      </c>
      <c r="H32" s="210"/>
      <c r="I32" s="208" t="s">
        <v>105</v>
      </c>
      <c r="J32" s="160" t="s">
        <v>106</v>
      </c>
      <c r="K32" s="160" t="s">
        <v>178</v>
      </c>
      <c r="L32" s="185" t="s">
        <v>179</v>
      </c>
      <c r="M32" s="166" t="s">
        <v>180</v>
      </c>
      <c r="N32" s="164">
        <v>2</v>
      </c>
      <c r="O32" s="164">
        <v>2</v>
      </c>
      <c r="P32" s="164">
        <f t="shared" si="0"/>
        <v>4</v>
      </c>
      <c r="Q32" s="198" t="str">
        <f t="shared" si="1"/>
        <v>MODERADO</v>
      </c>
      <c r="R32" s="93" t="s">
        <v>181</v>
      </c>
      <c r="S32" s="19" t="s">
        <v>111</v>
      </c>
      <c r="T32" s="60"/>
      <c r="U32" s="19" t="s">
        <v>112</v>
      </c>
    </row>
    <row r="33" spans="2:21" ht="60" customHeight="1">
      <c r="B33" s="163"/>
      <c r="C33" s="145"/>
      <c r="D33" s="145"/>
      <c r="E33" s="145"/>
      <c r="F33" s="212"/>
      <c r="G33" s="145"/>
      <c r="H33" s="145"/>
      <c r="I33" s="209"/>
      <c r="J33" s="160"/>
      <c r="K33" s="160"/>
      <c r="L33" s="207"/>
      <c r="M33" s="167"/>
      <c r="N33" s="165"/>
      <c r="O33" s="165"/>
      <c r="P33" s="165"/>
      <c r="Q33" s="199"/>
      <c r="R33" s="120" t="s">
        <v>182</v>
      </c>
      <c r="S33" s="19" t="s">
        <v>111</v>
      </c>
      <c r="T33" s="60"/>
      <c r="U33" s="19" t="s">
        <v>139</v>
      </c>
    </row>
    <row r="34" spans="2:21" ht="60" customHeight="1">
      <c r="B34" s="163"/>
      <c r="C34" s="70" t="s">
        <v>183</v>
      </c>
      <c r="D34" s="70" t="s">
        <v>167</v>
      </c>
      <c r="E34" s="70"/>
      <c r="F34" s="80"/>
      <c r="G34" s="70">
        <v>1</v>
      </c>
      <c r="H34" s="70"/>
      <c r="I34" s="71" t="s">
        <v>105</v>
      </c>
      <c r="J34" s="103" t="s">
        <v>184</v>
      </c>
      <c r="K34" s="94" t="s">
        <v>185</v>
      </c>
      <c r="L34" s="69" t="s">
        <v>151</v>
      </c>
      <c r="M34" s="18" t="s">
        <v>186</v>
      </c>
      <c r="N34" s="19">
        <v>4</v>
      </c>
      <c r="O34" s="19">
        <v>4</v>
      </c>
      <c r="P34" s="19">
        <f t="shared" si="0"/>
        <v>16</v>
      </c>
      <c r="Q34" s="17" t="str">
        <f t="shared" si="1"/>
        <v>INTOLERABLE</v>
      </c>
      <c r="R34" s="77" t="s">
        <v>187</v>
      </c>
      <c r="S34" s="19" t="s">
        <v>111</v>
      </c>
      <c r="T34" s="60"/>
      <c r="U34" s="19" t="s">
        <v>139</v>
      </c>
    </row>
    <row r="35" spans="2:21" ht="60" customHeight="1">
      <c r="B35" s="163"/>
      <c r="C35" s="144" t="s">
        <v>188</v>
      </c>
      <c r="D35" s="144" t="s">
        <v>167</v>
      </c>
      <c r="E35" s="144"/>
      <c r="F35" s="144"/>
      <c r="G35" s="144">
        <v>1</v>
      </c>
      <c r="H35" s="144"/>
      <c r="I35" s="164" t="s">
        <v>105</v>
      </c>
      <c r="J35" s="179" t="s">
        <v>106</v>
      </c>
      <c r="K35" s="177" t="s">
        <v>189</v>
      </c>
      <c r="L35" s="200" t="s">
        <v>190</v>
      </c>
      <c r="M35" s="166" t="s">
        <v>191</v>
      </c>
      <c r="N35" s="164">
        <v>1</v>
      </c>
      <c r="O35" s="164">
        <v>2</v>
      </c>
      <c r="P35" s="164">
        <f t="shared" si="0"/>
        <v>2</v>
      </c>
      <c r="Q35" s="144" t="str">
        <f t="shared" si="1"/>
        <v>TOLERABLE</v>
      </c>
      <c r="R35" s="77" t="s">
        <v>138</v>
      </c>
      <c r="S35" s="19" t="s">
        <v>111</v>
      </c>
      <c r="T35" s="19"/>
      <c r="U35" s="19" t="s">
        <v>139</v>
      </c>
    </row>
    <row r="36" spans="2:21" ht="60" customHeight="1">
      <c r="B36" s="163"/>
      <c r="C36" s="145"/>
      <c r="D36" s="145"/>
      <c r="E36" s="145"/>
      <c r="F36" s="145"/>
      <c r="G36" s="145"/>
      <c r="H36" s="145"/>
      <c r="I36" s="165"/>
      <c r="J36" s="180"/>
      <c r="K36" s="178"/>
      <c r="L36" s="176"/>
      <c r="M36" s="167"/>
      <c r="N36" s="165"/>
      <c r="O36" s="165"/>
      <c r="P36" s="165"/>
      <c r="Q36" s="145"/>
      <c r="R36" s="120" t="s">
        <v>140</v>
      </c>
      <c r="S36" s="19" t="s">
        <v>111</v>
      </c>
      <c r="T36" s="107"/>
      <c r="U36" s="107" t="s">
        <v>112</v>
      </c>
    </row>
    <row r="37" spans="2:21" ht="60" customHeight="1">
      <c r="B37" s="163"/>
      <c r="C37" s="144" t="s">
        <v>192</v>
      </c>
      <c r="D37" s="144" t="s">
        <v>167</v>
      </c>
      <c r="E37" s="144"/>
      <c r="F37" s="144"/>
      <c r="G37" s="144">
        <v>1</v>
      </c>
      <c r="H37" s="144"/>
      <c r="I37" s="164" t="s">
        <v>105</v>
      </c>
      <c r="J37" s="179" t="s">
        <v>193</v>
      </c>
      <c r="K37" s="177" t="s">
        <v>194</v>
      </c>
      <c r="L37" s="175" t="s">
        <v>179</v>
      </c>
      <c r="M37" s="166" t="s">
        <v>195</v>
      </c>
      <c r="N37" s="164">
        <v>2</v>
      </c>
      <c r="O37" s="164">
        <v>2</v>
      </c>
      <c r="P37" s="164">
        <f t="shared" si="0"/>
        <v>4</v>
      </c>
      <c r="Q37" s="198" t="str">
        <f t="shared" si="1"/>
        <v>MODERADO</v>
      </c>
      <c r="R37" s="122" t="s">
        <v>181</v>
      </c>
      <c r="S37" s="71" t="s">
        <v>111</v>
      </c>
      <c r="T37" s="97"/>
      <c r="U37" s="97" t="s">
        <v>112</v>
      </c>
    </row>
    <row r="38" spans="2:21" ht="60" customHeight="1">
      <c r="B38" s="163"/>
      <c r="C38" s="145"/>
      <c r="D38" s="145"/>
      <c r="E38" s="145"/>
      <c r="F38" s="145"/>
      <c r="G38" s="145"/>
      <c r="H38" s="145"/>
      <c r="I38" s="165"/>
      <c r="J38" s="180"/>
      <c r="K38" s="178"/>
      <c r="L38" s="176"/>
      <c r="M38" s="167"/>
      <c r="N38" s="165"/>
      <c r="O38" s="165"/>
      <c r="P38" s="165"/>
      <c r="Q38" s="199"/>
      <c r="R38" s="123" t="s">
        <v>182</v>
      </c>
      <c r="S38" s="72" t="s">
        <v>111</v>
      </c>
      <c r="T38" s="72"/>
      <c r="U38" s="72" t="s">
        <v>139</v>
      </c>
    </row>
    <row r="39" spans="2:21" ht="60" customHeight="1">
      <c r="B39" s="174"/>
      <c r="C39" s="70" t="s">
        <v>196</v>
      </c>
      <c r="D39" s="70" t="s">
        <v>167</v>
      </c>
      <c r="E39" s="70"/>
      <c r="F39" s="95"/>
      <c r="G39" s="70">
        <v>1</v>
      </c>
      <c r="H39" s="70"/>
      <c r="I39" s="71" t="s">
        <v>197</v>
      </c>
      <c r="J39" s="68" t="s">
        <v>193</v>
      </c>
      <c r="K39" s="72" t="s">
        <v>198</v>
      </c>
      <c r="L39" s="63" t="s">
        <v>199</v>
      </c>
      <c r="M39" s="18" t="s">
        <v>200</v>
      </c>
      <c r="N39" s="19">
        <v>4</v>
      </c>
      <c r="O39" s="19">
        <v>4</v>
      </c>
      <c r="P39" s="19">
        <f t="shared" si="0"/>
        <v>16</v>
      </c>
      <c r="Q39" s="109" t="str">
        <f t="shared" si="1"/>
        <v>INTOLERABLE</v>
      </c>
      <c r="R39" s="123" t="s">
        <v>201</v>
      </c>
      <c r="S39" s="72" t="s">
        <v>111</v>
      </c>
      <c r="T39" s="72"/>
      <c r="U39" s="72" t="s">
        <v>164</v>
      </c>
    </row>
    <row r="40" spans="2:21" ht="60" customHeight="1">
      <c r="B40" s="117" t="s">
        <v>202</v>
      </c>
      <c r="C40" s="144" t="s">
        <v>203</v>
      </c>
      <c r="D40" s="144" t="s">
        <v>204</v>
      </c>
      <c r="E40" s="144"/>
      <c r="F40" s="144"/>
      <c r="G40" s="144"/>
      <c r="H40" s="144"/>
      <c r="I40" s="164" t="s">
        <v>105</v>
      </c>
      <c r="J40" s="179" t="s">
        <v>143</v>
      </c>
      <c r="K40" s="177" t="s">
        <v>205</v>
      </c>
      <c r="L40" s="175" t="s">
        <v>206</v>
      </c>
      <c r="M40" s="166" t="s">
        <v>207</v>
      </c>
      <c r="N40" s="164">
        <v>2</v>
      </c>
      <c r="O40" s="164">
        <v>2</v>
      </c>
      <c r="P40" s="164">
        <f t="shared" si="0"/>
        <v>4</v>
      </c>
      <c r="Q40" s="198" t="str">
        <f t="shared" si="1"/>
        <v>MODERADO</v>
      </c>
      <c r="R40" s="124" t="s">
        <v>208</v>
      </c>
      <c r="S40" s="97" t="s">
        <v>111</v>
      </c>
      <c r="T40" s="97"/>
      <c r="U40" s="97" t="s">
        <v>139</v>
      </c>
    </row>
    <row r="41" spans="2:21" ht="60" customHeight="1">
      <c r="B41" s="115"/>
      <c r="C41" s="145"/>
      <c r="D41" s="145"/>
      <c r="E41" s="145"/>
      <c r="F41" s="145"/>
      <c r="G41" s="145"/>
      <c r="H41" s="145"/>
      <c r="I41" s="165"/>
      <c r="J41" s="180"/>
      <c r="K41" s="178"/>
      <c r="L41" s="176"/>
      <c r="M41" s="167"/>
      <c r="N41" s="165"/>
      <c r="O41" s="165"/>
      <c r="P41" s="165"/>
      <c r="Q41" s="199"/>
      <c r="R41" s="93" t="s">
        <v>209</v>
      </c>
      <c r="S41" s="72" t="s">
        <v>111</v>
      </c>
      <c r="T41" s="72"/>
      <c r="U41" s="72" t="s">
        <v>112</v>
      </c>
    </row>
    <row r="42" spans="2:21" ht="60" customHeight="1">
      <c r="B42" s="115"/>
      <c r="C42" s="144" t="s">
        <v>166</v>
      </c>
      <c r="D42" s="144" t="s">
        <v>167</v>
      </c>
      <c r="E42" s="144"/>
      <c r="F42" s="144"/>
      <c r="G42" s="144">
        <v>1</v>
      </c>
      <c r="H42" s="144"/>
      <c r="I42" s="164" t="s">
        <v>105</v>
      </c>
      <c r="J42" s="179" t="s">
        <v>193</v>
      </c>
      <c r="K42" s="196" t="s">
        <v>210</v>
      </c>
      <c r="L42" s="175" t="s">
        <v>211</v>
      </c>
      <c r="M42" s="166" t="s">
        <v>212</v>
      </c>
      <c r="N42" s="164">
        <v>2</v>
      </c>
      <c r="O42" s="164">
        <v>2</v>
      </c>
      <c r="P42" s="164">
        <f t="shared" si="0"/>
        <v>4</v>
      </c>
      <c r="Q42" s="144" t="str">
        <f t="shared" si="1"/>
        <v>MODERADO</v>
      </c>
      <c r="R42" s="98" t="s">
        <v>213</v>
      </c>
      <c r="S42" s="74" t="s">
        <v>111</v>
      </c>
      <c r="T42" s="74"/>
      <c r="U42" s="74" t="s">
        <v>139</v>
      </c>
    </row>
    <row r="43" spans="2:21" ht="60" customHeight="1">
      <c r="B43" s="115"/>
      <c r="C43" s="145"/>
      <c r="D43" s="145"/>
      <c r="E43" s="145"/>
      <c r="F43" s="145"/>
      <c r="G43" s="145"/>
      <c r="H43" s="145"/>
      <c r="I43" s="165"/>
      <c r="J43" s="180"/>
      <c r="K43" s="197"/>
      <c r="L43" s="176"/>
      <c r="M43" s="167"/>
      <c r="N43" s="165"/>
      <c r="O43" s="165"/>
      <c r="P43" s="165"/>
      <c r="Q43" s="145"/>
      <c r="R43" s="98" t="s">
        <v>214</v>
      </c>
      <c r="S43" s="74" t="s">
        <v>111</v>
      </c>
      <c r="T43" s="74"/>
      <c r="U43" s="74" t="s">
        <v>112</v>
      </c>
    </row>
    <row r="44" spans="2:21" ht="60" customHeight="1">
      <c r="B44" s="115"/>
      <c r="C44" s="70" t="s">
        <v>215</v>
      </c>
      <c r="D44" s="70" t="s">
        <v>167</v>
      </c>
      <c r="E44" s="70"/>
      <c r="F44" s="80"/>
      <c r="G44" s="70">
        <v>1</v>
      </c>
      <c r="H44" s="70"/>
      <c r="I44" s="71" t="s">
        <v>105</v>
      </c>
      <c r="J44" s="68" t="s">
        <v>193</v>
      </c>
      <c r="K44" s="94" t="s">
        <v>216</v>
      </c>
      <c r="L44" s="63" t="s">
        <v>217</v>
      </c>
      <c r="M44" s="18" t="s">
        <v>146</v>
      </c>
      <c r="N44" s="19">
        <v>4</v>
      </c>
      <c r="O44" s="19">
        <v>4</v>
      </c>
      <c r="P44" s="19">
        <f t="shared" si="0"/>
        <v>16</v>
      </c>
      <c r="Q44" s="17" t="str">
        <f>IF(P44=1,"TOLERABLE",IF(P44=2,"TOLERABLE",IF(P44=4,"MODERADO",IF(P44=8,"IMPORTANTE",IF(P44=16,"INTOLERABLE")))))</f>
        <v>INTOLERABLE</v>
      </c>
      <c r="R44" s="98" t="s">
        <v>218</v>
      </c>
      <c r="S44" s="19" t="s">
        <v>111</v>
      </c>
      <c r="T44" s="60"/>
      <c r="U44" s="19" t="s">
        <v>139</v>
      </c>
    </row>
    <row r="45" spans="2:21" ht="60" customHeight="1">
      <c r="B45" s="115"/>
      <c r="C45" s="148" t="s">
        <v>219</v>
      </c>
      <c r="D45" s="148" t="s">
        <v>220</v>
      </c>
      <c r="E45" s="153"/>
      <c r="F45" s="152"/>
      <c r="G45" s="146">
        <v>1</v>
      </c>
      <c r="H45" s="146"/>
      <c r="I45" s="168" t="s">
        <v>105</v>
      </c>
      <c r="J45" s="179" t="s">
        <v>168</v>
      </c>
      <c r="K45" s="190" t="s">
        <v>221</v>
      </c>
      <c r="L45" s="175" t="s">
        <v>222</v>
      </c>
      <c r="M45" s="166" t="s">
        <v>223</v>
      </c>
      <c r="N45" s="164">
        <v>2</v>
      </c>
      <c r="O45" s="164">
        <v>2</v>
      </c>
      <c r="P45" s="164">
        <f t="shared" si="0"/>
        <v>4</v>
      </c>
      <c r="Q45" s="144" t="str">
        <f t="shared" si="1"/>
        <v>MODERADO</v>
      </c>
      <c r="R45" s="98" t="s">
        <v>224</v>
      </c>
      <c r="S45" s="19" t="s">
        <v>111</v>
      </c>
      <c r="T45" s="60"/>
      <c r="U45" s="19" t="s">
        <v>139</v>
      </c>
    </row>
    <row r="46" spans="2:21" ht="60" customHeight="1">
      <c r="B46" s="115"/>
      <c r="C46" s="148"/>
      <c r="D46" s="148"/>
      <c r="E46" s="155"/>
      <c r="F46" s="151"/>
      <c r="G46" s="147"/>
      <c r="H46" s="147"/>
      <c r="I46" s="169"/>
      <c r="J46" s="180"/>
      <c r="K46" s="192"/>
      <c r="L46" s="176"/>
      <c r="M46" s="167"/>
      <c r="N46" s="165"/>
      <c r="O46" s="165"/>
      <c r="P46" s="165"/>
      <c r="Q46" s="145"/>
      <c r="R46" s="98" t="s">
        <v>225</v>
      </c>
      <c r="S46" s="19" t="s">
        <v>111</v>
      </c>
      <c r="T46" s="60"/>
      <c r="U46" s="19" t="s">
        <v>112</v>
      </c>
    </row>
    <row r="47" spans="2:21" ht="60" customHeight="1">
      <c r="B47" s="115"/>
      <c r="C47" s="172" t="s">
        <v>226</v>
      </c>
      <c r="D47" s="195" t="s">
        <v>220</v>
      </c>
      <c r="E47" s="146"/>
      <c r="F47" s="152"/>
      <c r="G47" s="146">
        <v>1</v>
      </c>
      <c r="H47" s="152"/>
      <c r="I47" s="168" t="s">
        <v>105</v>
      </c>
      <c r="J47" s="179" t="s">
        <v>168</v>
      </c>
      <c r="K47" s="190" t="s">
        <v>227</v>
      </c>
      <c r="L47" s="175" t="s">
        <v>179</v>
      </c>
      <c r="M47" s="166" t="s">
        <v>228</v>
      </c>
      <c r="N47" s="164">
        <v>2</v>
      </c>
      <c r="O47" s="164">
        <v>2</v>
      </c>
      <c r="P47" s="164">
        <f t="shared" si="0"/>
        <v>4</v>
      </c>
      <c r="Q47" s="144" t="str">
        <f t="shared" si="1"/>
        <v>MODERADO</v>
      </c>
      <c r="R47" s="77" t="s">
        <v>229</v>
      </c>
      <c r="S47" s="19" t="s">
        <v>111</v>
      </c>
      <c r="T47" s="60"/>
      <c r="U47" s="19" t="s">
        <v>139</v>
      </c>
    </row>
    <row r="48" spans="2:21" ht="60" customHeight="1">
      <c r="B48" s="115"/>
      <c r="C48" s="172"/>
      <c r="D48" s="195"/>
      <c r="E48" s="195"/>
      <c r="F48" s="150"/>
      <c r="G48" s="195"/>
      <c r="H48" s="150"/>
      <c r="I48" s="194"/>
      <c r="J48" s="193"/>
      <c r="K48" s="191"/>
      <c r="L48" s="176"/>
      <c r="M48" s="167"/>
      <c r="N48" s="165"/>
      <c r="O48" s="165"/>
      <c r="P48" s="165"/>
      <c r="Q48" s="145"/>
      <c r="R48" s="77" t="s">
        <v>182</v>
      </c>
      <c r="S48" s="19" t="s">
        <v>111</v>
      </c>
      <c r="T48" s="60"/>
      <c r="U48" s="19"/>
    </row>
    <row r="49" spans="2:21" ht="60" customHeight="1">
      <c r="B49" s="115"/>
      <c r="C49" s="172"/>
      <c r="D49" s="195"/>
      <c r="E49" s="195"/>
      <c r="F49" s="150"/>
      <c r="G49" s="195"/>
      <c r="H49" s="150"/>
      <c r="I49" s="194"/>
      <c r="J49" s="193"/>
      <c r="K49" s="191"/>
      <c r="L49" s="175" t="s">
        <v>211</v>
      </c>
      <c r="M49" s="166" t="s">
        <v>223</v>
      </c>
      <c r="N49" s="164">
        <v>2</v>
      </c>
      <c r="O49" s="164">
        <v>2</v>
      </c>
      <c r="P49" s="164">
        <f t="shared" si="0"/>
        <v>4</v>
      </c>
      <c r="Q49" s="144" t="str">
        <f t="shared" si="1"/>
        <v>MODERADO</v>
      </c>
      <c r="R49" s="77" t="s">
        <v>230</v>
      </c>
      <c r="S49" s="19" t="s">
        <v>111</v>
      </c>
      <c r="T49" s="60"/>
      <c r="U49" s="19" t="s">
        <v>139</v>
      </c>
    </row>
    <row r="50" spans="2:21" ht="60" customHeight="1">
      <c r="B50" s="115"/>
      <c r="C50" s="172"/>
      <c r="D50" s="195"/>
      <c r="E50" s="195"/>
      <c r="F50" s="150"/>
      <c r="G50" s="195"/>
      <c r="H50" s="150"/>
      <c r="I50" s="194"/>
      <c r="J50" s="193"/>
      <c r="K50" s="191"/>
      <c r="L50" s="176"/>
      <c r="M50" s="167"/>
      <c r="N50" s="165"/>
      <c r="O50" s="165"/>
      <c r="P50" s="165"/>
      <c r="Q50" s="145"/>
      <c r="R50" s="77" t="s">
        <v>231</v>
      </c>
      <c r="S50" s="19" t="s">
        <v>111</v>
      </c>
      <c r="T50" s="60"/>
      <c r="U50" s="19"/>
    </row>
    <row r="51" spans="2:21" ht="60" customHeight="1">
      <c r="B51" s="115"/>
      <c r="C51" s="172"/>
      <c r="D51" s="195"/>
      <c r="E51" s="195"/>
      <c r="F51" s="150"/>
      <c r="G51" s="195"/>
      <c r="H51" s="150"/>
      <c r="I51" s="194"/>
      <c r="J51" s="193"/>
      <c r="K51" s="191"/>
      <c r="L51" s="175" t="s">
        <v>232</v>
      </c>
      <c r="M51" s="166" t="s">
        <v>233</v>
      </c>
      <c r="N51" s="164">
        <v>4</v>
      </c>
      <c r="O51" s="164">
        <v>2</v>
      </c>
      <c r="P51" s="164">
        <f t="shared" si="0"/>
        <v>8</v>
      </c>
      <c r="Q51" s="144" t="str">
        <f t="shared" si="1"/>
        <v>IMPORTANTE</v>
      </c>
      <c r="R51" s="77" t="s">
        <v>234</v>
      </c>
      <c r="S51" s="19" t="s">
        <v>111</v>
      </c>
      <c r="T51" s="60"/>
      <c r="U51" s="19" t="s">
        <v>139</v>
      </c>
    </row>
    <row r="52" spans="2:21" ht="60" customHeight="1">
      <c r="B52" s="115"/>
      <c r="C52" s="171"/>
      <c r="D52" s="147"/>
      <c r="E52" s="147"/>
      <c r="F52" s="151"/>
      <c r="G52" s="147"/>
      <c r="H52" s="151"/>
      <c r="I52" s="169"/>
      <c r="J52" s="180"/>
      <c r="K52" s="192"/>
      <c r="L52" s="176"/>
      <c r="M52" s="167"/>
      <c r="N52" s="165"/>
      <c r="O52" s="165"/>
      <c r="P52" s="165"/>
      <c r="Q52" s="145"/>
      <c r="R52" s="77" t="s">
        <v>235</v>
      </c>
      <c r="S52" s="19" t="s">
        <v>111</v>
      </c>
      <c r="T52" s="60"/>
      <c r="U52" s="19"/>
    </row>
    <row r="53" spans="2:21" ht="60" customHeight="1">
      <c r="B53" s="115"/>
      <c r="C53" s="198" t="s">
        <v>236</v>
      </c>
      <c r="D53" s="241" t="s">
        <v>220</v>
      </c>
      <c r="E53" s="146"/>
      <c r="F53" s="202"/>
      <c r="G53" s="148">
        <v>1</v>
      </c>
      <c r="H53" s="152"/>
      <c r="I53" s="242" t="s">
        <v>105</v>
      </c>
      <c r="J53" s="179" t="s">
        <v>168</v>
      </c>
      <c r="K53" s="190" t="s">
        <v>237</v>
      </c>
      <c r="L53" s="63" t="s">
        <v>238</v>
      </c>
      <c r="M53" s="18" t="s">
        <v>223</v>
      </c>
      <c r="N53" s="19">
        <v>4</v>
      </c>
      <c r="O53" s="19">
        <v>4</v>
      </c>
      <c r="P53" s="19">
        <f t="shared" si="0"/>
        <v>16</v>
      </c>
      <c r="Q53" s="17" t="str">
        <f t="shared" si="1"/>
        <v>INTOLERABLE</v>
      </c>
      <c r="R53" s="77" t="s">
        <v>239</v>
      </c>
      <c r="S53" s="19" t="s">
        <v>111</v>
      </c>
      <c r="T53" s="60"/>
      <c r="U53" s="19" t="s">
        <v>141</v>
      </c>
    </row>
    <row r="54" spans="2:21" ht="60" customHeight="1">
      <c r="B54" s="115"/>
      <c r="C54" s="240"/>
      <c r="D54" s="241"/>
      <c r="E54" s="195"/>
      <c r="F54" s="202"/>
      <c r="G54" s="148"/>
      <c r="H54" s="150"/>
      <c r="I54" s="243"/>
      <c r="J54" s="193"/>
      <c r="K54" s="191"/>
      <c r="L54" s="63" t="s">
        <v>240</v>
      </c>
      <c r="M54" s="18" t="s">
        <v>241</v>
      </c>
      <c r="N54" s="19">
        <v>4</v>
      </c>
      <c r="O54" s="19">
        <v>2</v>
      </c>
      <c r="P54" s="19">
        <f t="shared" si="0"/>
        <v>8</v>
      </c>
      <c r="Q54" s="17" t="str">
        <f t="shared" si="1"/>
        <v>IMPORTANTE</v>
      </c>
      <c r="R54" s="77" t="s">
        <v>242</v>
      </c>
      <c r="S54" s="19" t="s">
        <v>111</v>
      </c>
      <c r="T54" s="60"/>
      <c r="U54" s="19" t="s">
        <v>141</v>
      </c>
    </row>
    <row r="55" spans="2:21" ht="60" customHeight="1">
      <c r="B55" s="115"/>
      <c r="C55" s="240"/>
      <c r="D55" s="241"/>
      <c r="E55" s="195"/>
      <c r="F55" s="202"/>
      <c r="G55" s="148"/>
      <c r="H55" s="150"/>
      <c r="I55" s="243"/>
      <c r="J55" s="193"/>
      <c r="K55" s="191"/>
      <c r="L55" s="63" t="s">
        <v>243</v>
      </c>
      <c r="M55" s="18" t="s">
        <v>244</v>
      </c>
      <c r="N55" s="19">
        <v>4</v>
      </c>
      <c r="O55" s="19">
        <v>4</v>
      </c>
      <c r="P55" s="19">
        <f t="shared" si="0"/>
        <v>16</v>
      </c>
      <c r="Q55" s="17" t="str">
        <f t="shared" si="1"/>
        <v>INTOLERABLE</v>
      </c>
      <c r="R55" s="77" t="s">
        <v>245</v>
      </c>
      <c r="S55" s="19" t="s">
        <v>111</v>
      </c>
      <c r="T55" s="60"/>
      <c r="U55" s="19" t="s">
        <v>139</v>
      </c>
    </row>
    <row r="56" spans="2:21" ht="60" customHeight="1">
      <c r="B56" s="115"/>
      <c r="C56" s="199"/>
      <c r="D56" s="241"/>
      <c r="E56" s="147"/>
      <c r="F56" s="202"/>
      <c r="G56" s="148"/>
      <c r="H56" s="151"/>
      <c r="I56" s="244"/>
      <c r="J56" s="180"/>
      <c r="K56" s="192"/>
      <c r="L56" s="63" t="s">
        <v>246</v>
      </c>
      <c r="M56" s="18" t="s">
        <v>247</v>
      </c>
      <c r="N56" s="19">
        <v>4</v>
      </c>
      <c r="O56" s="19">
        <v>4</v>
      </c>
      <c r="P56" s="19">
        <f t="shared" si="0"/>
        <v>16</v>
      </c>
      <c r="Q56" s="17" t="str">
        <f t="shared" si="1"/>
        <v>INTOLERABLE</v>
      </c>
      <c r="R56" s="77" t="s">
        <v>248</v>
      </c>
      <c r="S56" s="19" t="s">
        <v>111</v>
      </c>
      <c r="T56" s="19"/>
      <c r="U56" s="19" t="s">
        <v>118</v>
      </c>
    </row>
    <row r="57" spans="2:21" ht="60" customHeight="1">
      <c r="B57" s="115"/>
      <c r="C57" s="198" t="s">
        <v>249</v>
      </c>
      <c r="D57" s="241" t="s">
        <v>220</v>
      </c>
      <c r="E57" s="146"/>
      <c r="F57" s="202"/>
      <c r="G57" s="148">
        <v>1</v>
      </c>
      <c r="H57" s="152"/>
      <c r="I57" s="242" t="s">
        <v>105</v>
      </c>
      <c r="J57" s="179" t="s">
        <v>143</v>
      </c>
      <c r="K57" s="177" t="s">
        <v>250</v>
      </c>
      <c r="L57" s="63" t="s">
        <v>251</v>
      </c>
      <c r="M57" s="18" t="s">
        <v>252</v>
      </c>
      <c r="N57" s="19">
        <v>4</v>
      </c>
      <c r="O57" s="19">
        <v>2</v>
      </c>
      <c r="P57" s="19">
        <f t="shared" si="0"/>
        <v>8</v>
      </c>
      <c r="Q57" s="17" t="str">
        <f t="shared" si="1"/>
        <v>IMPORTANTE</v>
      </c>
      <c r="R57" s="77" t="s">
        <v>253</v>
      </c>
      <c r="S57" s="19" t="s">
        <v>111</v>
      </c>
      <c r="T57" s="60"/>
      <c r="U57" s="19" t="s">
        <v>139</v>
      </c>
    </row>
    <row r="58" spans="2:21" ht="60" customHeight="1">
      <c r="B58" s="115"/>
      <c r="C58" s="240"/>
      <c r="D58" s="241"/>
      <c r="E58" s="195"/>
      <c r="F58" s="202"/>
      <c r="G58" s="148"/>
      <c r="H58" s="150"/>
      <c r="I58" s="243"/>
      <c r="J58" s="193"/>
      <c r="K58" s="245"/>
      <c r="L58" s="63" t="s">
        <v>254</v>
      </c>
      <c r="M58" s="18" t="s">
        <v>247</v>
      </c>
      <c r="N58" s="19">
        <v>4</v>
      </c>
      <c r="O58" s="19">
        <v>4</v>
      </c>
      <c r="P58" s="19">
        <f t="shared" si="0"/>
        <v>16</v>
      </c>
      <c r="Q58" s="17" t="str">
        <f t="shared" si="1"/>
        <v>INTOLERABLE</v>
      </c>
      <c r="R58" s="77" t="s">
        <v>255</v>
      </c>
      <c r="S58" s="19" t="s">
        <v>111</v>
      </c>
      <c r="T58" s="19"/>
      <c r="U58" s="19" t="s">
        <v>141</v>
      </c>
    </row>
    <row r="59" spans="2:21" ht="60" customHeight="1">
      <c r="B59" s="115"/>
      <c r="C59" s="199"/>
      <c r="D59" s="241"/>
      <c r="E59" s="147"/>
      <c r="F59" s="202"/>
      <c r="G59" s="148"/>
      <c r="H59" s="151"/>
      <c r="I59" s="244"/>
      <c r="J59" s="180"/>
      <c r="K59" s="178"/>
      <c r="L59" s="63" t="s">
        <v>256</v>
      </c>
      <c r="M59" s="18" t="s">
        <v>244</v>
      </c>
      <c r="N59" s="19">
        <v>4</v>
      </c>
      <c r="O59" s="19">
        <v>4</v>
      </c>
      <c r="P59" s="19">
        <f t="shared" si="0"/>
        <v>16</v>
      </c>
      <c r="Q59" s="17" t="str">
        <f t="shared" si="1"/>
        <v>INTOLERABLE</v>
      </c>
      <c r="R59" s="77" t="s">
        <v>239</v>
      </c>
      <c r="S59" s="19" t="s">
        <v>111</v>
      </c>
      <c r="T59" s="19"/>
      <c r="U59" s="19" t="s">
        <v>118</v>
      </c>
    </row>
    <row r="60" spans="2:21" ht="60" customHeight="1">
      <c r="B60" s="115"/>
      <c r="C60" s="198" t="s">
        <v>257</v>
      </c>
      <c r="D60" s="241" t="s">
        <v>258</v>
      </c>
      <c r="E60" s="146"/>
      <c r="F60" s="202"/>
      <c r="G60" s="148">
        <v>1</v>
      </c>
      <c r="H60" s="152"/>
      <c r="I60" s="242" t="s">
        <v>105</v>
      </c>
      <c r="J60" s="179" t="s">
        <v>143</v>
      </c>
      <c r="K60" s="190" t="s">
        <v>259</v>
      </c>
      <c r="L60" s="63" t="s">
        <v>240</v>
      </c>
      <c r="M60" s="18" t="s">
        <v>241</v>
      </c>
      <c r="N60" s="19">
        <v>4</v>
      </c>
      <c r="O60" s="19">
        <v>2</v>
      </c>
      <c r="P60" s="19">
        <f t="shared" si="0"/>
        <v>8</v>
      </c>
      <c r="Q60" s="17" t="str">
        <f t="shared" si="1"/>
        <v>IMPORTANTE</v>
      </c>
      <c r="R60" s="77" t="s">
        <v>260</v>
      </c>
      <c r="S60" s="19" t="s">
        <v>111</v>
      </c>
      <c r="T60" s="60"/>
      <c r="U60" s="19" t="s">
        <v>141</v>
      </c>
    </row>
    <row r="61" spans="2:21" ht="60" customHeight="1">
      <c r="B61" s="115"/>
      <c r="C61" s="240"/>
      <c r="D61" s="241"/>
      <c r="E61" s="195"/>
      <c r="F61" s="202"/>
      <c r="G61" s="148"/>
      <c r="H61" s="150"/>
      <c r="I61" s="243"/>
      <c r="J61" s="193"/>
      <c r="K61" s="191"/>
      <c r="L61" s="63" t="s">
        <v>161</v>
      </c>
      <c r="M61" s="18" t="s">
        <v>261</v>
      </c>
      <c r="N61" s="19">
        <v>2</v>
      </c>
      <c r="O61" s="19">
        <v>2</v>
      </c>
      <c r="P61" s="19">
        <f t="shared" si="0"/>
        <v>4</v>
      </c>
      <c r="Q61" s="17" t="str">
        <f t="shared" si="1"/>
        <v>MODERADO</v>
      </c>
      <c r="R61" s="77" t="s">
        <v>262</v>
      </c>
      <c r="S61" s="19" t="s">
        <v>111</v>
      </c>
      <c r="T61" s="60"/>
      <c r="U61" s="19" t="s">
        <v>139</v>
      </c>
    </row>
    <row r="62" spans="2:21" ht="60" customHeight="1">
      <c r="B62" s="115"/>
      <c r="C62" s="199"/>
      <c r="D62" s="241"/>
      <c r="E62" s="147"/>
      <c r="F62" s="202"/>
      <c r="G62" s="148"/>
      <c r="H62" s="151"/>
      <c r="I62" s="244"/>
      <c r="J62" s="180"/>
      <c r="K62" s="192"/>
      <c r="L62" s="63" t="s">
        <v>151</v>
      </c>
      <c r="M62" s="18" t="s">
        <v>263</v>
      </c>
      <c r="N62" s="19">
        <v>4</v>
      </c>
      <c r="O62" s="19">
        <v>4</v>
      </c>
      <c r="P62" s="19">
        <f t="shared" si="0"/>
        <v>16</v>
      </c>
      <c r="Q62" s="17" t="str">
        <f t="shared" si="1"/>
        <v>INTOLERABLE</v>
      </c>
      <c r="R62" s="77" t="s">
        <v>264</v>
      </c>
      <c r="S62" s="19" t="s">
        <v>111</v>
      </c>
      <c r="T62" s="60"/>
      <c r="U62" s="19" t="s">
        <v>139</v>
      </c>
    </row>
    <row r="63" spans="2:21" ht="60" customHeight="1">
      <c r="B63" s="115"/>
      <c r="C63" s="198" t="s">
        <v>265</v>
      </c>
      <c r="D63" s="241" t="s">
        <v>220</v>
      </c>
      <c r="E63" s="146"/>
      <c r="F63" s="202"/>
      <c r="G63" s="148">
        <v>1</v>
      </c>
      <c r="H63" s="152"/>
      <c r="I63" s="242" t="s">
        <v>105</v>
      </c>
      <c r="J63" s="68" t="s">
        <v>143</v>
      </c>
      <c r="K63" s="177" t="s">
        <v>266</v>
      </c>
      <c r="L63" s="63" t="s">
        <v>240</v>
      </c>
      <c r="M63" s="18" t="s">
        <v>241</v>
      </c>
      <c r="N63" s="19">
        <v>4</v>
      </c>
      <c r="O63" s="19">
        <v>2</v>
      </c>
      <c r="P63" s="19">
        <f t="shared" si="0"/>
        <v>8</v>
      </c>
      <c r="Q63" s="17" t="str">
        <f t="shared" si="1"/>
        <v>IMPORTANTE</v>
      </c>
      <c r="R63" s="77" t="s">
        <v>242</v>
      </c>
      <c r="S63" s="19" t="s">
        <v>111</v>
      </c>
      <c r="T63" s="60"/>
      <c r="U63" s="19" t="s">
        <v>141</v>
      </c>
    </row>
    <row r="64" spans="2:21" ht="60" customHeight="1">
      <c r="B64" s="115"/>
      <c r="C64" s="240"/>
      <c r="D64" s="241"/>
      <c r="E64" s="195"/>
      <c r="F64" s="202"/>
      <c r="G64" s="148"/>
      <c r="H64" s="150"/>
      <c r="I64" s="243"/>
      <c r="J64" s="68" t="s">
        <v>267</v>
      </c>
      <c r="K64" s="245"/>
      <c r="L64" s="63" t="s">
        <v>268</v>
      </c>
      <c r="M64" s="18" t="s">
        <v>269</v>
      </c>
      <c r="N64" s="19">
        <v>2</v>
      </c>
      <c r="O64" s="19">
        <v>2</v>
      </c>
      <c r="P64" s="19">
        <f t="shared" si="0"/>
        <v>4</v>
      </c>
      <c r="Q64" s="17" t="str">
        <f t="shared" si="1"/>
        <v>MODERADO</v>
      </c>
      <c r="R64" s="77" t="s">
        <v>270</v>
      </c>
      <c r="S64" s="19" t="s">
        <v>111</v>
      </c>
      <c r="T64" s="60"/>
      <c r="U64" s="19" t="s">
        <v>139</v>
      </c>
    </row>
    <row r="65" spans="2:21" ht="60" customHeight="1">
      <c r="B65" s="115"/>
      <c r="C65" s="240"/>
      <c r="D65" s="241"/>
      <c r="E65" s="195"/>
      <c r="F65" s="202"/>
      <c r="G65" s="148"/>
      <c r="H65" s="150"/>
      <c r="I65" s="243"/>
      <c r="J65" s="68" t="s">
        <v>193</v>
      </c>
      <c r="K65" s="245"/>
      <c r="L65" s="63" t="s">
        <v>179</v>
      </c>
      <c r="M65" s="18" t="s">
        <v>271</v>
      </c>
      <c r="N65" s="19">
        <v>2</v>
      </c>
      <c r="O65" s="19">
        <v>2</v>
      </c>
      <c r="P65" s="19">
        <f t="shared" si="0"/>
        <v>4</v>
      </c>
      <c r="Q65" s="17" t="str">
        <f t="shared" si="1"/>
        <v>MODERADO</v>
      </c>
      <c r="R65" s="77" t="s">
        <v>229</v>
      </c>
      <c r="S65" s="19" t="s">
        <v>111</v>
      </c>
      <c r="T65" s="60"/>
      <c r="U65" s="19" t="s">
        <v>139</v>
      </c>
    </row>
    <row r="66" spans="2:21" ht="60" customHeight="1">
      <c r="B66" s="115"/>
      <c r="C66" s="240"/>
      <c r="D66" s="241"/>
      <c r="E66" s="147"/>
      <c r="F66" s="202"/>
      <c r="G66" s="148"/>
      <c r="H66" s="151"/>
      <c r="I66" s="244"/>
      <c r="J66" s="67" t="s">
        <v>143</v>
      </c>
      <c r="K66" s="245"/>
      <c r="L66" s="106" t="s">
        <v>272</v>
      </c>
      <c r="M66" s="18" t="s">
        <v>273</v>
      </c>
      <c r="N66" s="19">
        <v>4</v>
      </c>
      <c r="O66" s="19">
        <v>2</v>
      </c>
      <c r="P66" s="19">
        <f t="shared" si="0"/>
        <v>8</v>
      </c>
      <c r="Q66" s="17" t="str">
        <f t="shared" si="1"/>
        <v>IMPORTANTE</v>
      </c>
      <c r="R66" s="77" t="s">
        <v>274</v>
      </c>
      <c r="S66" s="19" t="s">
        <v>111</v>
      </c>
      <c r="T66" s="60"/>
      <c r="U66" s="19" t="s">
        <v>139</v>
      </c>
    </row>
    <row r="67" spans="2:21" ht="60" customHeight="1">
      <c r="B67" s="115"/>
      <c r="C67" s="241" t="s">
        <v>275</v>
      </c>
      <c r="D67" s="246" t="s">
        <v>220</v>
      </c>
      <c r="E67" s="196"/>
      <c r="F67" s="202"/>
      <c r="G67" s="148">
        <v>1</v>
      </c>
      <c r="H67" s="152"/>
      <c r="I67" s="247" t="s">
        <v>105</v>
      </c>
      <c r="J67" s="161" t="s">
        <v>168</v>
      </c>
      <c r="K67" s="160" t="s">
        <v>276</v>
      </c>
      <c r="L67" s="63" t="s">
        <v>240</v>
      </c>
      <c r="M67" s="18" t="s">
        <v>241</v>
      </c>
      <c r="N67" s="19">
        <v>4</v>
      </c>
      <c r="O67" s="19">
        <v>2</v>
      </c>
      <c r="P67" s="19">
        <f t="shared" si="0"/>
        <v>8</v>
      </c>
      <c r="Q67" s="17" t="str">
        <f t="shared" si="1"/>
        <v>IMPORTANTE</v>
      </c>
      <c r="R67" s="77" t="s">
        <v>242</v>
      </c>
      <c r="S67" s="19" t="s">
        <v>111</v>
      </c>
      <c r="T67" s="60"/>
      <c r="U67" s="19" t="s">
        <v>141</v>
      </c>
    </row>
    <row r="68" spans="2:21" ht="60" customHeight="1">
      <c r="B68" s="115"/>
      <c r="C68" s="241"/>
      <c r="D68" s="246"/>
      <c r="E68" s="250"/>
      <c r="F68" s="202"/>
      <c r="G68" s="148"/>
      <c r="H68" s="150"/>
      <c r="I68" s="248"/>
      <c r="J68" s="161"/>
      <c r="K68" s="160"/>
      <c r="L68" s="69" t="s">
        <v>161</v>
      </c>
      <c r="M68" s="63" t="s">
        <v>261</v>
      </c>
      <c r="N68" s="19">
        <v>2</v>
      </c>
      <c r="O68" s="19">
        <v>2</v>
      </c>
      <c r="P68" s="19">
        <f t="shared" si="0"/>
        <v>4</v>
      </c>
      <c r="Q68" s="17" t="str">
        <f t="shared" si="1"/>
        <v>MODERADO</v>
      </c>
      <c r="R68" s="77" t="s">
        <v>262</v>
      </c>
      <c r="S68" s="19" t="s">
        <v>111</v>
      </c>
      <c r="T68" s="60"/>
      <c r="U68" s="19" t="s">
        <v>139</v>
      </c>
    </row>
    <row r="69" spans="2:21" ht="60" customHeight="1">
      <c r="B69" s="115"/>
      <c r="C69" s="241"/>
      <c r="D69" s="246"/>
      <c r="E69" s="197"/>
      <c r="F69" s="202"/>
      <c r="G69" s="148"/>
      <c r="H69" s="151"/>
      <c r="I69" s="249"/>
      <c r="J69" s="161"/>
      <c r="K69" s="160"/>
      <c r="L69" s="69" t="s">
        <v>151</v>
      </c>
      <c r="M69" s="63" t="s">
        <v>263</v>
      </c>
      <c r="N69" s="19">
        <v>4</v>
      </c>
      <c r="O69" s="19">
        <v>4</v>
      </c>
      <c r="P69" s="19">
        <f t="shared" si="0"/>
        <v>16</v>
      </c>
      <c r="Q69" s="17" t="str">
        <f t="shared" si="1"/>
        <v>INTOLERABLE</v>
      </c>
      <c r="R69" s="77" t="s">
        <v>264</v>
      </c>
      <c r="S69" s="19" t="s">
        <v>111</v>
      </c>
      <c r="T69" s="60"/>
      <c r="U69" s="19" t="s">
        <v>139</v>
      </c>
    </row>
    <row r="70" spans="2:21" ht="60" customHeight="1">
      <c r="B70" s="118"/>
      <c r="C70" s="104" t="s">
        <v>277</v>
      </c>
      <c r="D70" s="57" t="s">
        <v>278</v>
      </c>
      <c r="E70" s="137"/>
      <c r="F70" s="138"/>
      <c r="G70" s="138"/>
      <c r="H70" s="138"/>
      <c r="I70" s="65" t="s">
        <v>105</v>
      </c>
      <c r="J70" s="108" t="s">
        <v>267</v>
      </c>
      <c r="K70" s="105" t="s">
        <v>279</v>
      </c>
      <c r="L70" s="96" t="s">
        <v>280</v>
      </c>
      <c r="M70" s="18" t="s">
        <v>281</v>
      </c>
      <c r="N70" s="19">
        <v>4</v>
      </c>
      <c r="O70" s="19">
        <v>4</v>
      </c>
      <c r="P70" s="19">
        <f t="shared" si="0"/>
        <v>16</v>
      </c>
      <c r="Q70" s="17" t="str">
        <f t="shared" si="1"/>
        <v>INTOLERABLE</v>
      </c>
      <c r="R70" s="77" t="s">
        <v>282</v>
      </c>
      <c r="S70" s="19" t="s">
        <v>111</v>
      </c>
      <c r="T70" s="60"/>
      <c r="U70" s="19" t="s">
        <v>139</v>
      </c>
    </row>
    <row r="71" spans="2:21" ht="60" customHeight="1">
      <c r="B71" s="162" t="s">
        <v>283</v>
      </c>
      <c r="C71" s="109" t="s">
        <v>284</v>
      </c>
      <c r="D71" s="128" t="s">
        <v>204</v>
      </c>
      <c r="E71" s="134"/>
      <c r="F71" s="135"/>
      <c r="G71" s="135"/>
      <c r="H71" s="136"/>
      <c r="I71" s="100" t="s">
        <v>105</v>
      </c>
      <c r="J71" s="67" t="s">
        <v>285</v>
      </c>
      <c r="K71" s="97" t="s">
        <v>286</v>
      </c>
      <c r="L71" s="106" t="s">
        <v>238</v>
      </c>
      <c r="M71" s="62" t="s">
        <v>287</v>
      </c>
      <c r="N71" s="19">
        <v>4</v>
      </c>
      <c r="O71" s="19">
        <v>4</v>
      </c>
      <c r="P71" s="19">
        <f t="shared" si="0"/>
        <v>16</v>
      </c>
      <c r="Q71" s="17" t="str">
        <f t="shared" si="1"/>
        <v>INTOLERABLE</v>
      </c>
      <c r="R71" s="77" t="s">
        <v>288</v>
      </c>
      <c r="S71" s="19" t="s">
        <v>111</v>
      </c>
      <c r="T71" s="19"/>
      <c r="U71" s="19" t="s">
        <v>118</v>
      </c>
    </row>
    <row r="72" spans="2:21" ht="60" customHeight="1">
      <c r="B72" s="163"/>
      <c r="C72" s="198" t="s">
        <v>289</v>
      </c>
      <c r="D72" s="267" t="s">
        <v>220</v>
      </c>
      <c r="E72" s="264"/>
      <c r="F72" s="152"/>
      <c r="G72" s="152"/>
      <c r="H72" s="261"/>
      <c r="I72" s="158" t="s">
        <v>105</v>
      </c>
      <c r="J72" s="256" t="s">
        <v>193</v>
      </c>
      <c r="K72" s="160" t="s">
        <v>290</v>
      </c>
      <c r="L72" s="69" t="s">
        <v>151</v>
      </c>
      <c r="M72" s="69" t="s">
        <v>263</v>
      </c>
      <c r="N72" s="65">
        <v>4</v>
      </c>
      <c r="O72" s="19">
        <v>4</v>
      </c>
      <c r="P72" s="19">
        <f t="shared" si="0"/>
        <v>16</v>
      </c>
      <c r="Q72" s="17" t="str">
        <f t="shared" si="1"/>
        <v>INTOLERABLE</v>
      </c>
      <c r="R72" s="77" t="s">
        <v>264</v>
      </c>
      <c r="S72" s="19" t="s">
        <v>111</v>
      </c>
      <c r="T72" s="19"/>
      <c r="U72" s="19" t="s">
        <v>139</v>
      </c>
    </row>
    <row r="73" spans="2:21" ht="60" customHeight="1">
      <c r="B73" s="163"/>
      <c r="C73" s="240"/>
      <c r="D73" s="267"/>
      <c r="E73" s="265"/>
      <c r="F73" s="150"/>
      <c r="G73" s="150"/>
      <c r="H73" s="262"/>
      <c r="I73" s="158"/>
      <c r="J73" s="257"/>
      <c r="K73" s="160"/>
      <c r="L73" s="69" t="s">
        <v>217</v>
      </c>
      <c r="M73" s="69" t="s">
        <v>263</v>
      </c>
      <c r="N73" s="65">
        <v>4</v>
      </c>
      <c r="O73" s="19">
        <v>4</v>
      </c>
      <c r="P73" s="19">
        <f t="shared" si="0"/>
        <v>16</v>
      </c>
      <c r="Q73" s="17" t="str">
        <f t="shared" si="1"/>
        <v>INTOLERABLE</v>
      </c>
      <c r="R73" s="77" t="s">
        <v>158</v>
      </c>
      <c r="S73" s="19" t="s">
        <v>111</v>
      </c>
      <c r="T73" s="19"/>
      <c r="U73" s="19" t="s">
        <v>139</v>
      </c>
    </row>
    <row r="74" spans="2:21" ht="60" customHeight="1">
      <c r="B74" s="163"/>
      <c r="C74" s="240"/>
      <c r="D74" s="267"/>
      <c r="E74" s="265"/>
      <c r="F74" s="150"/>
      <c r="G74" s="150"/>
      <c r="H74" s="262"/>
      <c r="I74" s="158"/>
      <c r="J74" s="257"/>
      <c r="K74" s="160"/>
      <c r="L74" s="160" t="s">
        <v>179</v>
      </c>
      <c r="M74" s="160" t="s">
        <v>291</v>
      </c>
      <c r="N74" s="242">
        <v>2</v>
      </c>
      <c r="O74" s="164">
        <v>2</v>
      </c>
      <c r="P74" s="164">
        <f t="shared" si="0"/>
        <v>4</v>
      </c>
      <c r="Q74" s="144" t="str">
        <f t="shared" si="1"/>
        <v>MODERADO</v>
      </c>
      <c r="R74" s="77" t="s">
        <v>292</v>
      </c>
      <c r="S74" s="19" t="s">
        <v>111</v>
      </c>
      <c r="T74" s="19"/>
      <c r="U74" s="19" t="s">
        <v>141</v>
      </c>
    </row>
    <row r="75" spans="2:21" ht="60" customHeight="1">
      <c r="B75" s="163"/>
      <c r="C75" s="199"/>
      <c r="D75" s="267"/>
      <c r="E75" s="266"/>
      <c r="F75" s="151"/>
      <c r="G75" s="151"/>
      <c r="H75" s="263"/>
      <c r="I75" s="158"/>
      <c r="J75" s="258"/>
      <c r="K75" s="160"/>
      <c r="L75" s="160"/>
      <c r="M75" s="160"/>
      <c r="N75" s="244"/>
      <c r="O75" s="165"/>
      <c r="P75" s="165"/>
      <c r="Q75" s="145"/>
      <c r="R75" s="77" t="s">
        <v>293</v>
      </c>
      <c r="S75" s="19" t="s">
        <v>111</v>
      </c>
      <c r="T75" s="19"/>
      <c r="U75" s="19" t="s">
        <v>139</v>
      </c>
    </row>
    <row r="76" spans="2:21" ht="60" customHeight="1">
      <c r="B76" s="163"/>
      <c r="C76" s="144" t="s">
        <v>250</v>
      </c>
      <c r="D76" s="240" t="s">
        <v>220</v>
      </c>
      <c r="E76" s="146"/>
      <c r="F76" s="254"/>
      <c r="G76" s="241">
        <v>1</v>
      </c>
      <c r="H76" s="152"/>
      <c r="I76" s="243" t="s">
        <v>105</v>
      </c>
      <c r="J76" s="255" t="s">
        <v>143</v>
      </c>
      <c r="K76" s="259" t="s">
        <v>250</v>
      </c>
      <c r="L76" s="66" t="s">
        <v>251</v>
      </c>
      <c r="M76" s="66" t="s">
        <v>252</v>
      </c>
      <c r="N76" s="19">
        <v>4</v>
      </c>
      <c r="O76" s="19">
        <v>2</v>
      </c>
      <c r="P76" s="19">
        <f t="shared" si="0"/>
        <v>8</v>
      </c>
      <c r="Q76" s="17" t="str">
        <f t="shared" si="1"/>
        <v>IMPORTANTE</v>
      </c>
      <c r="R76" s="77" t="s">
        <v>294</v>
      </c>
      <c r="S76" s="19" t="s">
        <v>111</v>
      </c>
      <c r="T76" s="60"/>
      <c r="U76" s="19" t="s">
        <v>139</v>
      </c>
    </row>
    <row r="77" spans="2:21" ht="60" customHeight="1">
      <c r="B77" s="163"/>
      <c r="C77" s="145"/>
      <c r="D77" s="199"/>
      <c r="E77" s="195"/>
      <c r="F77" s="254"/>
      <c r="G77" s="241"/>
      <c r="H77" s="151"/>
      <c r="I77" s="244"/>
      <c r="J77" s="167"/>
      <c r="K77" s="259"/>
      <c r="L77" s="66" t="s">
        <v>254</v>
      </c>
      <c r="M77" s="18" t="s">
        <v>247</v>
      </c>
      <c r="N77" s="19">
        <v>4</v>
      </c>
      <c r="O77" s="19">
        <v>4</v>
      </c>
      <c r="P77" s="19">
        <f t="shared" si="0"/>
        <v>16</v>
      </c>
      <c r="Q77" s="17" t="str">
        <f t="shared" si="1"/>
        <v>INTOLERABLE</v>
      </c>
      <c r="R77" s="77" t="s">
        <v>255</v>
      </c>
      <c r="S77" s="19" t="s">
        <v>111</v>
      </c>
      <c r="T77" s="60"/>
      <c r="U77" s="19" t="s">
        <v>141</v>
      </c>
    </row>
    <row r="78" spans="2:21" ht="60" customHeight="1">
      <c r="B78" s="163"/>
      <c r="C78" s="144" t="s">
        <v>295</v>
      </c>
      <c r="D78" s="198" t="s">
        <v>220</v>
      </c>
      <c r="E78" s="148"/>
      <c r="F78" s="153"/>
      <c r="G78" s="146">
        <v>1</v>
      </c>
      <c r="H78" s="146"/>
      <c r="I78" s="168" t="s">
        <v>105</v>
      </c>
      <c r="J78" s="179" t="s">
        <v>193</v>
      </c>
      <c r="K78" s="177" t="s">
        <v>296</v>
      </c>
      <c r="L78" s="63" t="s">
        <v>161</v>
      </c>
      <c r="M78" s="18" t="s">
        <v>297</v>
      </c>
      <c r="N78" s="19">
        <v>2</v>
      </c>
      <c r="O78" s="19">
        <v>2</v>
      </c>
      <c r="P78" s="19">
        <f t="shared" si="0"/>
        <v>4</v>
      </c>
      <c r="Q78" s="17" t="str">
        <f t="shared" si="1"/>
        <v>MODERADO</v>
      </c>
      <c r="R78" s="77" t="s">
        <v>298</v>
      </c>
      <c r="S78" s="19" t="s">
        <v>111</v>
      </c>
      <c r="T78" s="19"/>
      <c r="U78" s="19" t="s">
        <v>141</v>
      </c>
    </row>
    <row r="79" spans="2:21" ht="60" customHeight="1">
      <c r="B79" s="163"/>
      <c r="C79" s="173"/>
      <c r="D79" s="240"/>
      <c r="E79" s="148"/>
      <c r="F79" s="154"/>
      <c r="G79" s="195"/>
      <c r="H79" s="195"/>
      <c r="I79" s="194"/>
      <c r="J79" s="193"/>
      <c r="K79" s="245"/>
      <c r="L79" s="175" t="s">
        <v>299</v>
      </c>
      <c r="M79" s="166" t="s">
        <v>300</v>
      </c>
      <c r="N79" s="164">
        <v>2</v>
      </c>
      <c r="O79" s="164">
        <v>2</v>
      </c>
      <c r="P79" s="164">
        <f t="shared" si="0"/>
        <v>4</v>
      </c>
      <c r="Q79" s="144" t="str">
        <f t="shared" si="1"/>
        <v>MODERADO</v>
      </c>
      <c r="R79" s="77" t="s">
        <v>230</v>
      </c>
      <c r="S79" s="19" t="s">
        <v>111</v>
      </c>
      <c r="T79" s="19"/>
      <c r="U79" s="19" t="s">
        <v>139</v>
      </c>
    </row>
    <row r="80" spans="2:21" ht="60" customHeight="1">
      <c r="B80" s="174"/>
      <c r="C80" s="145"/>
      <c r="D80" s="199"/>
      <c r="E80" s="148"/>
      <c r="F80" s="155"/>
      <c r="G80" s="147"/>
      <c r="H80" s="147"/>
      <c r="I80" s="169"/>
      <c r="J80" s="180"/>
      <c r="K80" s="178"/>
      <c r="L80" s="176"/>
      <c r="M80" s="167"/>
      <c r="N80" s="165"/>
      <c r="O80" s="165"/>
      <c r="P80" s="165"/>
      <c r="Q80" s="145"/>
      <c r="R80" s="77" t="s">
        <v>301</v>
      </c>
      <c r="S80" s="19" t="s">
        <v>111</v>
      </c>
      <c r="T80" s="19"/>
      <c r="U80" s="19" t="s">
        <v>302</v>
      </c>
    </row>
    <row r="81" spans="2:21" ht="60" customHeight="1">
      <c r="B81" s="162" t="s">
        <v>303</v>
      </c>
      <c r="C81" s="144" t="s">
        <v>304</v>
      </c>
      <c r="D81" s="170" t="s">
        <v>220</v>
      </c>
      <c r="E81" s="146"/>
      <c r="F81" s="152"/>
      <c r="G81" s="146">
        <v>1</v>
      </c>
      <c r="H81" s="152"/>
      <c r="I81" s="168" t="s">
        <v>105</v>
      </c>
      <c r="J81" s="179" t="s">
        <v>193</v>
      </c>
      <c r="K81" s="177" t="s">
        <v>266</v>
      </c>
      <c r="L81" s="175" t="s">
        <v>179</v>
      </c>
      <c r="M81" s="166" t="s">
        <v>305</v>
      </c>
      <c r="N81" s="164">
        <v>4</v>
      </c>
      <c r="O81" s="164">
        <v>2</v>
      </c>
      <c r="P81" s="164">
        <f t="shared" si="0"/>
        <v>8</v>
      </c>
      <c r="Q81" s="144" t="str">
        <f t="shared" si="1"/>
        <v>IMPORTANTE</v>
      </c>
      <c r="R81" s="77" t="s">
        <v>292</v>
      </c>
      <c r="S81" s="19" t="s">
        <v>111</v>
      </c>
      <c r="T81" s="60"/>
      <c r="U81" s="19" t="s">
        <v>141</v>
      </c>
    </row>
    <row r="82" spans="2:21" ht="60" customHeight="1">
      <c r="B82" s="163"/>
      <c r="C82" s="145"/>
      <c r="D82" s="171"/>
      <c r="E82" s="147"/>
      <c r="F82" s="151"/>
      <c r="G82" s="147"/>
      <c r="H82" s="150"/>
      <c r="I82" s="169"/>
      <c r="J82" s="193"/>
      <c r="K82" s="245"/>
      <c r="L82" s="260"/>
      <c r="M82" s="167"/>
      <c r="N82" s="165"/>
      <c r="O82" s="165"/>
      <c r="P82" s="165"/>
      <c r="Q82" s="145"/>
      <c r="R82" s="77" t="s">
        <v>293</v>
      </c>
      <c r="S82" s="19" t="s">
        <v>111</v>
      </c>
      <c r="T82" s="60"/>
      <c r="U82" s="19" t="s">
        <v>139</v>
      </c>
    </row>
    <row r="83" spans="2:21" ht="60" customHeight="1">
      <c r="B83" s="163"/>
      <c r="C83" s="144" t="s">
        <v>306</v>
      </c>
      <c r="D83" s="170" t="s">
        <v>307</v>
      </c>
      <c r="E83" s="146"/>
      <c r="F83" s="152"/>
      <c r="G83" s="146">
        <v>1</v>
      </c>
      <c r="H83" s="202"/>
      <c r="I83" s="251" t="s">
        <v>105</v>
      </c>
      <c r="J83" s="160" t="s">
        <v>143</v>
      </c>
      <c r="K83" s="158" t="s">
        <v>308</v>
      </c>
      <c r="L83" s="160" t="s">
        <v>206</v>
      </c>
      <c r="M83" s="185" t="s">
        <v>309</v>
      </c>
      <c r="N83" s="164">
        <v>2</v>
      </c>
      <c r="O83" s="164">
        <v>2</v>
      </c>
      <c r="P83" s="164">
        <f t="shared" si="0"/>
        <v>4</v>
      </c>
      <c r="Q83" s="144" t="str">
        <f t="shared" si="1"/>
        <v>MODERADO</v>
      </c>
      <c r="R83" s="77" t="s">
        <v>310</v>
      </c>
      <c r="S83" s="19" t="s">
        <v>111</v>
      </c>
      <c r="T83" s="19"/>
      <c r="U83" s="19" t="s">
        <v>139</v>
      </c>
    </row>
    <row r="84" spans="2:21" ht="60" customHeight="1">
      <c r="B84" s="163"/>
      <c r="C84" s="173"/>
      <c r="D84" s="172"/>
      <c r="E84" s="195"/>
      <c r="F84" s="150"/>
      <c r="G84" s="195"/>
      <c r="H84" s="202"/>
      <c r="I84" s="252"/>
      <c r="J84" s="160"/>
      <c r="K84" s="158"/>
      <c r="L84" s="160"/>
      <c r="M84" s="182"/>
      <c r="N84" s="165"/>
      <c r="O84" s="165"/>
      <c r="P84" s="165"/>
      <c r="Q84" s="145"/>
      <c r="R84" s="77" t="s">
        <v>311</v>
      </c>
      <c r="S84" s="19" t="s">
        <v>111</v>
      </c>
      <c r="T84" s="19"/>
      <c r="U84" s="19" t="s">
        <v>141</v>
      </c>
    </row>
    <row r="85" spans="2:21" ht="60" customHeight="1">
      <c r="B85" s="163"/>
      <c r="C85" s="173"/>
      <c r="D85" s="172"/>
      <c r="E85" s="195"/>
      <c r="F85" s="150"/>
      <c r="G85" s="195"/>
      <c r="H85" s="202"/>
      <c r="I85" s="252"/>
      <c r="J85" s="160"/>
      <c r="K85" s="158"/>
      <c r="L85" s="160" t="s">
        <v>312</v>
      </c>
      <c r="M85" s="185" t="s">
        <v>313</v>
      </c>
      <c r="N85" s="164">
        <v>2</v>
      </c>
      <c r="O85" s="164">
        <v>2</v>
      </c>
      <c r="P85" s="164">
        <f t="shared" si="0"/>
        <v>4</v>
      </c>
      <c r="Q85" s="144" t="str">
        <f t="shared" si="1"/>
        <v>MODERADO</v>
      </c>
      <c r="R85" s="77" t="s">
        <v>230</v>
      </c>
      <c r="S85" s="19" t="s">
        <v>111</v>
      </c>
      <c r="T85" s="19"/>
      <c r="U85" s="19" t="s">
        <v>141</v>
      </c>
    </row>
    <row r="86" spans="2:21" ht="60" customHeight="1">
      <c r="B86" s="163"/>
      <c r="C86" s="145"/>
      <c r="D86" s="171"/>
      <c r="E86" s="147"/>
      <c r="F86" s="151"/>
      <c r="G86" s="147"/>
      <c r="H86" s="202"/>
      <c r="I86" s="253"/>
      <c r="J86" s="160"/>
      <c r="K86" s="177"/>
      <c r="L86" s="160"/>
      <c r="M86" s="182"/>
      <c r="N86" s="165"/>
      <c r="O86" s="165"/>
      <c r="P86" s="165"/>
      <c r="Q86" s="145"/>
      <c r="R86" s="77" t="s">
        <v>314</v>
      </c>
      <c r="S86" s="19" t="s">
        <v>111</v>
      </c>
      <c r="T86" s="19"/>
      <c r="U86" s="19" t="s">
        <v>139</v>
      </c>
    </row>
    <row r="87" spans="2:21" ht="60" customHeight="1">
      <c r="B87" s="163"/>
      <c r="C87" s="144" t="s">
        <v>315</v>
      </c>
      <c r="D87" s="170" t="s">
        <v>316</v>
      </c>
      <c r="E87" s="146"/>
      <c r="F87" s="146"/>
      <c r="G87" s="146">
        <v>1</v>
      </c>
      <c r="H87" s="146"/>
      <c r="I87" s="168" t="s">
        <v>317</v>
      </c>
      <c r="J87" s="183" t="s">
        <v>174</v>
      </c>
      <c r="K87" s="158" t="s">
        <v>318</v>
      </c>
      <c r="L87" s="181" t="s">
        <v>319</v>
      </c>
      <c r="M87" s="166" t="s">
        <v>320</v>
      </c>
      <c r="N87" s="164">
        <v>2</v>
      </c>
      <c r="O87" s="164">
        <v>2</v>
      </c>
      <c r="P87" s="164">
        <f t="shared" si="0"/>
        <v>4</v>
      </c>
      <c r="Q87" s="144" t="str">
        <f t="shared" si="1"/>
        <v>MODERADO</v>
      </c>
      <c r="R87" s="77" t="s">
        <v>230</v>
      </c>
      <c r="S87" s="19" t="s">
        <v>111</v>
      </c>
      <c r="T87" s="19"/>
      <c r="U87" s="19" t="s">
        <v>141</v>
      </c>
    </row>
    <row r="88" spans="2:21" ht="60" customHeight="1">
      <c r="B88" s="163"/>
      <c r="C88" s="173"/>
      <c r="D88" s="171"/>
      <c r="E88" s="147"/>
      <c r="F88" s="147"/>
      <c r="G88" s="147"/>
      <c r="H88" s="147"/>
      <c r="I88" s="169"/>
      <c r="J88" s="184"/>
      <c r="K88" s="158"/>
      <c r="L88" s="182"/>
      <c r="M88" s="167"/>
      <c r="N88" s="165"/>
      <c r="O88" s="165"/>
      <c r="P88" s="165"/>
      <c r="Q88" s="145"/>
      <c r="R88" s="77" t="s">
        <v>321</v>
      </c>
      <c r="S88" s="71" t="s">
        <v>111</v>
      </c>
      <c r="T88" s="19"/>
      <c r="U88" s="19" t="s">
        <v>141</v>
      </c>
    </row>
    <row r="89" spans="2:21" ht="60" customHeight="1">
      <c r="B89" s="163"/>
      <c r="C89" s="173"/>
      <c r="D89" s="170" t="s">
        <v>316</v>
      </c>
      <c r="E89" s="146"/>
      <c r="F89" s="146"/>
      <c r="G89" s="146">
        <v>1</v>
      </c>
      <c r="H89" s="146"/>
      <c r="I89" s="168" t="s">
        <v>317</v>
      </c>
      <c r="J89" s="188" t="s">
        <v>193</v>
      </c>
      <c r="K89" s="178" t="s">
        <v>322</v>
      </c>
      <c r="L89" s="185" t="s">
        <v>179</v>
      </c>
      <c r="M89" s="166" t="s">
        <v>195</v>
      </c>
      <c r="N89" s="164">
        <v>2</v>
      </c>
      <c r="O89" s="164">
        <v>2</v>
      </c>
      <c r="P89" s="164">
        <f t="shared" si="0"/>
        <v>4</v>
      </c>
      <c r="Q89" s="144" t="str">
        <f t="shared" si="1"/>
        <v>MODERADO</v>
      </c>
      <c r="R89" s="129" t="s">
        <v>229</v>
      </c>
      <c r="S89" s="72" t="s">
        <v>111</v>
      </c>
      <c r="T89" s="65"/>
      <c r="U89" s="19" t="s">
        <v>141</v>
      </c>
    </row>
    <row r="90" spans="2:21" ht="60" customHeight="1">
      <c r="B90" s="163"/>
      <c r="C90" s="173"/>
      <c r="D90" s="172"/>
      <c r="E90" s="195"/>
      <c r="F90" s="195"/>
      <c r="G90" s="195"/>
      <c r="H90" s="195"/>
      <c r="I90" s="194"/>
      <c r="J90" s="189"/>
      <c r="K90" s="158"/>
      <c r="L90" s="182"/>
      <c r="M90" s="167"/>
      <c r="N90" s="165"/>
      <c r="O90" s="165"/>
      <c r="P90" s="165"/>
      <c r="Q90" s="145"/>
      <c r="R90" s="129" t="s">
        <v>323</v>
      </c>
      <c r="S90" s="72" t="s">
        <v>111</v>
      </c>
      <c r="T90" s="65"/>
      <c r="U90" s="19" t="s">
        <v>139</v>
      </c>
    </row>
    <row r="91" spans="2:21" ht="60" customHeight="1">
      <c r="B91" s="163"/>
      <c r="C91" s="173"/>
      <c r="D91" s="172"/>
      <c r="E91" s="195"/>
      <c r="F91" s="195"/>
      <c r="G91" s="195"/>
      <c r="H91" s="195"/>
      <c r="I91" s="194"/>
      <c r="J91" s="189"/>
      <c r="K91" s="158"/>
      <c r="L91" s="185" t="s">
        <v>324</v>
      </c>
      <c r="M91" s="166" t="s">
        <v>325</v>
      </c>
      <c r="N91" s="164">
        <v>2</v>
      </c>
      <c r="O91" s="164">
        <v>2</v>
      </c>
      <c r="P91" s="164">
        <f t="shared" si="0"/>
        <v>4</v>
      </c>
      <c r="Q91" s="186" t="str">
        <f t="shared" si="1"/>
        <v>MODERADO</v>
      </c>
      <c r="R91" s="77" t="s">
        <v>326</v>
      </c>
      <c r="S91" s="74" t="s">
        <v>111</v>
      </c>
      <c r="T91" s="19"/>
      <c r="U91" s="19" t="s">
        <v>141</v>
      </c>
    </row>
    <row r="92" spans="2:21" ht="60" customHeight="1">
      <c r="B92" s="174"/>
      <c r="C92" s="145"/>
      <c r="D92" s="171"/>
      <c r="E92" s="147"/>
      <c r="F92" s="147"/>
      <c r="G92" s="147"/>
      <c r="H92" s="147"/>
      <c r="I92" s="169"/>
      <c r="J92" s="184"/>
      <c r="K92" s="158"/>
      <c r="L92" s="182"/>
      <c r="M92" s="167"/>
      <c r="N92" s="165"/>
      <c r="O92" s="165"/>
      <c r="P92" s="165"/>
      <c r="Q92" s="187"/>
      <c r="R92" s="77" t="s">
        <v>327</v>
      </c>
      <c r="S92" s="19" t="s">
        <v>111</v>
      </c>
      <c r="T92" s="19"/>
      <c r="U92" s="19" t="s">
        <v>141</v>
      </c>
    </row>
    <row r="93" spans="2:21" ht="60" customHeight="1">
      <c r="B93" s="162" t="s">
        <v>328</v>
      </c>
      <c r="C93" s="17" t="s">
        <v>329</v>
      </c>
      <c r="D93" s="109" t="s">
        <v>167</v>
      </c>
      <c r="E93" s="64"/>
      <c r="F93" s="85"/>
      <c r="G93" s="64">
        <v>1</v>
      </c>
      <c r="H93" s="73"/>
      <c r="I93" s="65" t="s">
        <v>105</v>
      </c>
      <c r="J93" s="62" t="s">
        <v>174</v>
      </c>
      <c r="K93" s="116" t="s">
        <v>330</v>
      </c>
      <c r="L93" s="62" t="s">
        <v>217</v>
      </c>
      <c r="M93" s="106" t="s">
        <v>263</v>
      </c>
      <c r="N93" s="19">
        <v>4</v>
      </c>
      <c r="O93" s="19">
        <v>2</v>
      </c>
      <c r="P93" s="19">
        <f t="shared" si="0"/>
        <v>8</v>
      </c>
      <c r="Q93" s="17" t="str">
        <f t="shared" si="1"/>
        <v>IMPORTANTE</v>
      </c>
      <c r="R93" s="77" t="s">
        <v>331</v>
      </c>
      <c r="S93" s="19" t="s">
        <v>111</v>
      </c>
      <c r="T93" s="19"/>
      <c r="U93" s="19" t="s">
        <v>139</v>
      </c>
    </row>
    <row r="94" spans="2:21" ht="60" customHeight="1">
      <c r="B94" s="163"/>
      <c r="C94" s="17" t="s">
        <v>332</v>
      </c>
      <c r="D94" s="109" t="s">
        <v>220</v>
      </c>
      <c r="E94" s="64"/>
      <c r="F94" s="85"/>
      <c r="G94" s="64">
        <v>1</v>
      </c>
      <c r="H94" s="64"/>
      <c r="I94" s="111" t="s">
        <v>105</v>
      </c>
      <c r="J94" s="69" t="s">
        <v>193</v>
      </c>
      <c r="K94" s="72" t="s">
        <v>333</v>
      </c>
      <c r="L94" s="18" t="s">
        <v>334</v>
      </c>
      <c r="M94" s="69" t="s">
        <v>335</v>
      </c>
      <c r="N94" s="65">
        <v>4</v>
      </c>
      <c r="O94" s="19">
        <v>4</v>
      </c>
      <c r="P94" s="19">
        <f t="shared" si="0"/>
        <v>16</v>
      </c>
      <c r="Q94" s="17" t="str">
        <f t="shared" si="1"/>
        <v>INTOLERABLE</v>
      </c>
      <c r="R94" s="77" t="s">
        <v>336</v>
      </c>
      <c r="S94" s="19" t="s">
        <v>111</v>
      </c>
      <c r="T94" s="19"/>
      <c r="U94" s="19" t="s">
        <v>337</v>
      </c>
    </row>
    <row r="95" spans="2:21" ht="60" customHeight="1">
      <c r="B95" s="163"/>
      <c r="C95" s="17" t="s">
        <v>338</v>
      </c>
      <c r="D95" s="109" t="s">
        <v>339</v>
      </c>
      <c r="E95" s="61"/>
      <c r="F95" s="85"/>
      <c r="G95" s="64">
        <v>1</v>
      </c>
      <c r="H95" s="61"/>
      <c r="I95" s="65" t="s">
        <v>105</v>
      </c>
      <c r="J95" s="66" t="s">
        <v>267</v>
      </c>
      <c r="K95" s="107" t="s">
        <v>340</v>
      </c>
      <c r="L95" s="66" t="s">
        <v>341</v>
      </c>
      <c r="M95" s="66" t="s">
        <v>297</v>
      </c>
      <c r="N95" s="19">
        <v>2</v>
      </c>
      <c r="O95" s="19">
        <v>2</v>
      </c>
      <c r="P95" s="19">
        <f t="shared" si="0"/>
        <v>4</v>
      </c>
      <c r="Q95" s="17" t="str">
        <f t="shared" si="1"/>
        <v>MODERADO</v>
      </c>
      <c r="R95" s="77" t="s">
        <v>342</v>
      </c>
      <c r="S95" s="19" t="s">
        <v>111</v>
      </c>
      <c r="T95" s="19"/>
      <c r="U95" s="19" t="s">
        <v>164</v>
      </c>
    </row>
    <row r="96" spans="2:21" ht="60" customHeight="1">
      <c r="B96" s="163"/>
      <c r="C96" s="144" t="s">
        <v>343</v>
      </c>
      <c r="D96" s="198" t="s">
        <v>339</v>
      </c>
      <c r="E96" s="146"/>
      <c r="F96" s="254"/>
      <c r="G96" s="241">
        <v>1</v>
      </c>
      <c r="H96" s="146"/>
      <c r="I96" s="242" t="s">
        <v>105</v>
      </c>
      <c r="J96" s="179" t="s">
        <v>285</v>
      </c>
      <c r="K96" s="158" t="s">
        <v>344</v>
      </c>
      <c r="L96" s="63" t="s">
        <v>251</v>
      </c>
      <c r="M96" s="18" t="s">
        <v>345</v>
      </c>
      <c r="N96" s="19">
        <v>4</v>
      </c>
      <c r="O96" s="19">
        <v>2</v>
      </c>
      <c r="P96" s="19">
        <f t="shared" si="0"/>
        <v>8</v>
      </c>
      <c r="Q96" s="17" t="str">
        <f t="shared" si="1"/>
        <v>IMPORTANTE</v>
      </c>
      <c r="R96" s="77" t="s">
        <v>346</v>
      </c>
      <c r="S96" s="19" t="s">
        <v>111</v>
      </c>
      <c r="T96" s="19"/>
      <c r="U96" s="19" t="s">
        <v>141</v>
      </c>
    </row>
    <row r="97" spans="2:21" ht="60" customHeight="1">
      <c r="B97" s="163"/>
      <c r="C97" s="145"/>
      <c r="D97" s="199"/>
      <c r="E97" s="147"/>
      <c r="F97" s="254"/>
      <c r="G97" s="241"/>
      <c r="H97" s="147"/>
      <c r="I97" s="244"/>
      <c r="J97" s="180"/>
      <c r="K97" s="177"/>
      <c r="L97" s="63" t="s">
        <v>254</v>
      </c>
      <c r="M97" s="18" t="s">
        <v>347</v>
      </c>
      <c r="N97" s="19">
        <v>4</v>
      </c>
      <c r="O97" s="19">
        <v>4</v>
      </c>
      <c r="P97" s="19">
        <f t="shared" si="0"/>
        <v>16</v>
      </c>
      <c r="Q97" s="17" t="str">
        <f t="shared" si="1"/>
        <v>INTOLERABLE</v>
      </c>
      <c r="R97" s="77" t="s">
        <v>348</v>
      </c>
      <c r="S97" s="19" t="s">
        <v>111</v>
      </c>
      <c r="T97" s="19"/>
      <c r="U97" s="19" t="s">
        <v>139</v>
      </c>
    </row>
    <row r="98" spans="2:21" ht="60" customHeight="1">
      <c r="B98" s="174"/>
      <c r="C98" s="17" t="s">
        <v>349</v>
      </c>
      <c r="D98" s="109" t="s">
        <v>258</v>
      </c>
      <c r="E98" s="73"/>
      <c r="F98" s="85"/>
      <c r="G98" s="64">
        <v>1</v>
      </c>
      <c r="H98" s="73"/>
      <c r="I98" s="65" t="s">
        <v>105</v>
      </c>
      <c r="J98" s="68" t="s">
        <v>168</v>
      </c>
      <c r="K98" s="72" t="s">
        <v>350</v>
      </c>
      <c r="L98" s="112" t="s">
        <v>351</v>
      </c>
      <c r="M98" s="18" t="s">
        <v>352</v>
      </c>
      <c r="N98" s="19">
        <v>4</v>
      </c>
      <c r="O98" s="19">
        <v>2</v>
      </c>
      <c r="P98" s="19">
        <f t="shared" si="0"/>
        <v>8</v>
      </c>
      <c r="Q98" s="17" t="str">
        <f t="shared" si="1"/>
        <v>IMPORTANTE</v>
      </c>
      <c r="R98" s="77" t="s">
        <v>353</v>
      </c>
      <c r="S98" s="19" t="s">
        <v>111</v>
      </c>
      <c r="T98" s="19"/>
      <c r="U98" s="19" t="s">
        <v>141</v>
      </c>
    </row>
    <row r="99" spans="2:21" ht="60" customHeight="1">
      <c r="B99" s="162" t="s">
        <v>354</v>
      </c>
      <c r="C99" s="17" t="s">
        <v>355</v>
      </c>
      <c r="D99" s="109" t="s">
        <v>339</v>
      </c>
      <c r="E99" s="64"/>
      <c r="F99" s="85"/>
      <c r="G99" s="85"/>
      <c r="H99" s="85"/>
      <c r="I99" s="65" t="s">
        <v>105</v>
      </c>
      <c r="J99" s="68" t="s">
        <v>174</v>
      </c>
      <c r="K99" s="72" t="s">
        <v>356</v>
      </c>
      <c r="L99" s="63" t="s">
        <v>151</v>
      </c>
      <c r="M99" s="63" t="s">
        <v>263</v>
      </c>
      <c r="N99" s="19">
        <v>4</v>
      </c>
      <c r="O99" s="19">
        <v>4</v>
      </c>
      <c r="P99" s="19">
        <f t="shared" si="0"/>
        <v>16</v>
      </c>
      <c r="Q99" s="17" t="str">
        <f t="shared" si="1"/>
        <v>INTOLERABLE</v>
      </c>
      <c r="R99" s="77" t="s">
        <v>357</v>
      </c>
      <c r="S99" s="19" t="s">
        <v>111</v>
      </c>
      <c r="T99" s="19"/>
      <c r="U99" s="19" t="s">
        <v>139</v>
      </c>
    </row>
    <row r="100" spans="2:21" ht="60" customHeight="1">
      <c r="B100" s="163"/>
      <c r="C100" s="17" t="s">
        <v>358</v>
      </c>
      <c r="D100" s="109" t="s">
        <v>339</v>
      </c>
      <c r="E100" s="64"/>
      <c r="F100" s="85"/>
      <c r="G100" s="64">
        <v>1</v>
      </c>
      <c r="H100" s="64"/>
      <c r="I100" s="65" t="s">
        <v>105</v>
      </c>
      <c r="J100" s="68" t="s">
        <v>193</v>
      </c>
      <c r="K100" s="97" t="s">
        <v>359</v>
      </c>
      <c r="L100" s="63" t="s">
        <v>217</v>
      </c>
      <c r="M100" s="106" t="s">
        <v>263</v>
      </c>
      <c r="N100" s="19">
        <v>4</v>
      </c>
      <c r="O100" s="19">
        <v>4</v>
      </c>
      <c r="P100" s="19">
        <f t="shared" si="0"/>
        <v>16</v>
      </c>
      <c r="Q100" s="17" t="str">
        <f t="shared" si="1"/>
        <v>INTOLERABLE</v>
      </c>
      <c r="R100" s="77" t="s">
        <v>360</v>
      </c>
      <c r="S100" s="19" t="s">
        <v>111</v>
      </c>
      <c r="T100" s="60"/>
      <c r="U100" s="19" t="s">
        <v>361</v>
      </c>
    </row>
    <row r="101" spans="2:21" ht="60" customHeight="1">
      <c r="B101" s="163"/>
      <c r="C101" s="17" t="s">
        <v>362</v>
      </c>
      <c r="D101" s="109" t="s">
        <v>339</v>
      </c>
      <c r="E101" s="64"/>
      <c r="F101" s="85"/>
      <c r="G101" s="64">
        <v>1</v>
      </c>
      <c r="H101" s="64"/>
      <c r="I101" s="65" t="s">
        <v>105</v>
      </c>
      <c r="J101" s="68" t="s">
        <v>267</v>
      </c>
      <c r="K101" s="69" t="s">
        <v>363</v>
      </c>
      <c r="L101" s="63" t="s">
        <v>254</v>
      </c>
      <c r="M101" s="18" t="s">
        <v>347</v>
      </c>
      <c r="N101" s="19">
        <v>4</v>
      </c>
      <c r="O101" s="19">
        <v>4</v>
      </c>
      <c r="P101" s="19">
        <f t="shared" si="0"/>
        <v>16</v>
      </c>
      <c r="Q101" s="17" t="str">
        <f t="shared" si="1"/>
        <v>INTOLERABLE</v>
      </c>
      <c r="R101" s="77" t="s">
        <v>348</v>
      </c>
      <c r="S101" s="19" t="s">
        <v>111</v>
      </c>
      <c r="T101" s="19"/>
      <c r="U101" s="19" t="s">
        <v>139</v>
      </c>
    </row>
    <row r="102" spans="2:21" ht="60" customHeight="1">
      <c r="B102" s="163"/>
      <c r="C102" s="144" t="s">
        <v>364</v>
      </c>
      <c r="D102" s="170" t="s">
        <v>339</v>
      </c>
      <c r="E102" s="146"/>
      <c r="F102" s="152"/>
      <c r="G102" s="146">
        <v>1</v>
      </c>
      <c r="H102" s="146"/>
      <c r="I102" s="168" t="s">
        <v>105</v>
      </c>
      <c r="J102" s="179" t="s">
        <v>285</v>
      </c>
      <c r="K102" s="177" t="s">
        <v>365</v>
      </c>
      <c r="L102" s="175" t="s">
        <v>312</v>
      </c>
      <c r="M102" s="166" t="s">
        <v>313</v>
      </c>
      <c r="N102" s="164">
        <v>2</v>
      </c>
      <c r="O102" s="164">
        <v>2</v>
      </c>
      <c r="P102" s="164">
        <f t="shared" si="0"/>
        <v>4</v>
      </c>
      <c r="Q102" s="144" t="str">
        <f t="shared" si="1"/>
        <v>MODERADO</v>
      </c>
      <c r="R102" s="77" t="s">
        <v>366</v>
      </c>
      <c r="S102" s="19" t="s">
        <v>111</v>
      </c>
      <c r="T102" s="60"/>
      <c r="U102" s="19" t="s">
        <v>141</v>
      </c>
    </row>
    <row r="103" spans="2:21" ht="60" customHeight="1">
      <c r="B103" s="163"/>
      <c r="C103" s="145"/>
      <c r="D103" s="171"/>
      <c r="E103" s="147"/>
      <c r="F103" s="151"/>
      <c r="G103" s="147"/>
      <c r="H103" s="147"/>
      <c r="I103" s="169"/>
      <c r="J103" s="180"/>
      <c r="K103" s="178"/>
      <c r="L103" s="176"/>
      <c r="M103" s="167"/>
      <c r="N103" s="165"/>
      <c r="O103" s="165"/>
      <c r="P103" s="165"/>
      <c r="Q103" s="145"/>
      <c r="R103" s="77" t="s">
        <v>314</v>
      </c>
      <c r="S103" s="19" t="s">
        <v>111</v>
      </c>
      <c r="T103" s="60"/>
      <c r="U103" s="19" t="s">
        <v>139</v>
      </c>
    </row>
    <row r="104" spans="2:21" ht="60" customHeight="1">
      <c r="B104" s="163"/>
      <c r="C104" s="17" t="s">
        <v>367</v>
      </c>
      <c r="D104" s="109" t="s">
        <v>339</v>
      </c>
      <c r="E104" s="64"/>
      <c r="F104" s="85"/>
      <c r="G104" s="64">
        <v>1</v>
      </c>
      <c r="H104" s="64"/>
      <c r="I104" s="65" t="s">
        <v>105</v>
      </c>
      <c r="J104" s="68" t="s">
        <v>285</v>
      </c>
      <c r="K104" s="72" t="s">
        <v>368</v>
      </c>
      <c r="L104" s="63" t="s">
        <v>217</v>
      </c>
      <c r="M104" s="106" t="s">
        <v>263</v>
      </c>
      <c r="N104" s="19">
        <v>4</v>
      </c>
      <c r="O104" s="19">
        <v>4</v>
      </c>
      <c r="P104" s="19">
        <f t="shared" ref="P104:P173" si="2">N104*O104</f>
        <v>16</v>
      </c>
      <c r="Q104" s="17" t="str">
        <f t="shared" ref="Q104:Q173" si="3">IF(P104=1,"TOLERABLE",IF(P104=2,"TOLERABLE",IF(P104=4,"MODERADO",IF(P104=8,"IMPORTANTE",IF(P104=16,"INTOLERABLE")))))</f>
        <v>INTOLERABLE</v>
      </c>
      <c r="R104" s="77" t="s">
        <v>369</v>
      </c>
      <c r="S104" s="19" t="s">
        <v>111</v>
      </c>
      <c r="T104" s="19"/>
      <c r="U104" s="19" t="s">
        <v>139</v>
      </c>
    </row>
    <row r="105" spans="2:21" ht="60" customHeight="1">
      <c r="B105" s="174"/>
      <c r="C105" s="17" t="s">
        <v>370</v>
      </c>
      <c r="D105" s="109" t="s">
        <v>339</v>
      </c>
      <c r="E105" s="64"/>
      <c r="F105" s="85"/>
      <c r="G105" s="64">
        <v>1</v>
      </c>
      <c r="H105" s="64"/>
      <c r="I105" s="65" t="s">
        <v>105</v>
      </c>
      <c r="J105" s="18" t="s">
        <v>168</v>
      </c>
      <c r="K105" s="113" t="s">
        <v>371</v>
      </c>
      <c r="L105" s="18" t="s">
        <v>161</v>
      </c>
      <c r="M105" s="18" t="s">
        <v>297</v>
      </c>
      <c r="N105" s="19">
        <v>4</v>
      </c>
      <c r="O105" s="19">
        <v>2</v>
      </c>
      <c r="P105" s="19">
        <f t="shared" si="2"/>
        <v>8</v>
      </c>
      <c r="Q105" s="17" t="str">
        <f t="shared" si="3"/>
        <v>IMPORTANTE</v>
      </c>
      <c r="R105" s="77" t="s">
        <v>372</v>
      </c>
      <c r="S105" s="19" t="s">
        <v>111</v>
      </c>
      <c r="T105" s="19"/>
      <c r="U105" s="19" t="s">
        <v>118</v>
      </c>
    </row>
    <row r="106" spans="2:21" ht="60" customHeight="1">
      <c r="B106" s="125" t="s">
        <v>373</v>
      </c>
      <c r="C106" s="17" t="s">
        <v>374</v>
      </c>
      <c r="D106" s="109" t="s">
        <v>167</v>
      </c>
      <c r="E106" s="64"/>
      <c r="F106" s="85"/>
      <c r="G106" s="64">
        <v>1</v>
      </c>
      <c r="H106" s="64"/>
      <c r="I106" s="65" t="s">
        <v>105</v>
      </c>
      <c r="J106" s="18" t="s">
        <v>193</v>
      </c>
      <c r="K106" s="18" t="s">
        <v>375</v>
      </c>
      <c r="L106" s="18" t="s">
        <v>238</v>
      </c>
      <c r="M106" s="18" t="s">
        <v>223</v>
      </c>
      <c r="N106" s="19">
        <v>4</v>
      </c>
      <c r="O106" s="19">
        <v>4</v>
      </c>
      <c r="P106" s="19">
        <f t="shared" si="2"/>
        <v>16</v>
      </c>
      <c r="Q106" s="17" t="str">
        <f t="shared" si="3"/>
        <v>INTOLERABLE</v>
      </c>
      <c r="R106" s="77" t="s">
        <v>376</v>
      </c>
      <c r="S106" s="19" t="s">
        <v>111</v>
      </c>
      <c r="T106" s="19"/>
      <c r="U106" s="19" t="s">
        <v>141</v>
      </c>
    </row>
    <row r="107" spans="2:21" ht="60" customHeight="1">
      <c r="B107" s="126"/>
      <c r="C107" s="17" t="s">
        <v>377</v>
      </c>
      <c r="D107" s="109" t="s">
        <v>258</v>
      </c>
      <c r="E107" s="64"/>
      <c r="F107" s="85"/>
      <c r="G107" s="64">
        <v>1</v>
      </c>
      <c r="H107" s="64"/>
      <c r="I107" s="65" t="s">
        <v>105</v>
      </c>
      <c r="J107" s="18" t="s">
        <v>193</v>
      </c>
      <c r="K107" s="18" t="s">
        <v>378</v>
      </c>
      <c r="L107" s="18" t="s">
        <v>151</v>
      </c>
      <c r="M107" s="63" t="s">
        <v>263</v>
      </c>
      <c r="N107" s="19">
        <v>4</v>
      </c>
      <c r="O107" s="19">
        <v>4</v>
      </c>
      <c r="P107" s="19">
        <f t="shared" si="2"/>
        <v>16</v>
      </c>
      <c r="Q107" s="17" t="str">
        <f t="shared" si="3"/>
        <v>INTOLERABLE</v>
      </c>
      <c r="R107" s="77" t="s">
        <v>372</v>
      </c>
      <c r="S107" s="19" t="s">
        <v>111</v>
      </c>
      <c r="T107" s="60"/>
      <c r="U107" s="19" t="s">
        <v>118</v>
      </c>
    </row>
    <row r="108" spans="2:21" ht="60" customHeight="1">
      <c r="B108" s="126"/>
      <c r="C108" s="17" t="s">
        <v>379</v>
      </c>
      <c r="D108" s="109" t="s">
        <v>258</v>
      </c>
      <c r="E108" s="64"/>
      <c r="F108" s="85"/>
      <c r="G108" s="64">
        <v>1</v>
      </c>
      <c r="H108" s="64"/>
      <c r="I108" s="65" t="s">
        <v>105</v>
      </c>
      <c r="J108" s="18" t="s">
        <v>193</v>
      </c>
      <c r="K108" s="18" t="s">
        <v>380</v>
      </c>
      <c r="L108" s="18" t="s">
        <v>256</v>
      </c>
      <c r="M108" s="18" t="s">
        <v>381</v>
      </c>
      <c r="N108" s="19">
        <v>4</v>
      </c>
      <c r="O108" s="19">
        <v>4</v>
      </c>
      <c r="P108" s="19">
        <f t="shared" si="2"/>
        <v>16</v>
      </c>
      <c r="Q108" s="17" t="str">
        <f t="shared" si="3"/>
        <v>INTOLERABLE</v>
      </c>
      <c r="R108" s="77" t="s">
        <v>382</v>
      </c>
      <c r="S108" s="19" t="s">
        <v>111</v>
      </c>
      <c r="T108" s="60"/>
      <c r="U108" s="19" t="s">
        <v>141</v>
      </c>
    </row>
    <row r="109" spans="2:21" ht="60" customHeight="1">
      <c r="B109" s="127"/>
      <c r="C109" s="17" t="s">
        <v>383</v>
      </c>
      <c r="D109" s="109" t="s">
        <v>258</v>
      </c>
      <c r="E109" s="64"/>
      <c r="F109" s="85"/>
      <c r="G109" s="85"/>
      <c r="H109" s="85"/>
      <c r="I109" s="65" t="s">
        <v>105</v>
      </c>
      <c r="J109" s="18" t="s">
        <v>143</v>
      </c>
      <c r="K109" s="18" t="s">
        <v>384</v>
      </c>
      <c r="L109" s="18" t="s">
        <v>385</v>
      </c>
      <c r="M109" s="18" t="s">
        <v>386</v>
      </c>
      <c r="N109" s="19">
        <v>4</v>
      </c>
      <c r="O109" s="19">
        <v>4</v>
      </c>
      <c r="P109" s="19">
        <f t="shared" si="2"/>
        <v>16</v>
      </c>
      <c r="Q109" s="17" t="str">
        <f t="shared" si="3"/>
        <v>INTOLERABLE</v>
      </c>
      <c r="R109" s="77" t="s">
        <v>387</v>
      </c>
      <c r="S109" s="19" t="s">
        <v>111</v>
      </c>
      <c r="T109" s="60"/>
      <c r="U109" s="19" t="s">
        <v>141</v>
      </c>
    </row>
    <row r="110" spans="2:21" ht="60" customHeight="1">
      <c r="B110" s="162" t="s">
        <v>388</v>
      </c>
      <c r="C110" s="17" t="s">
        <v>203</v>
      </c>
      <c r="D110" s="109" t="s">
        <v>204</v>
      </c>
      <c r="E110" s="64"/>
      <c r="F110" s="85"/>
      <c r="G110" s="85"/>
      <c r="H110" s="85"/>
      <c r="I110" s="65" t="s">
        <v>105</v>
      </c>
      <c r="J110" s="18" t="s">
        <v>143</v>
      </c>
      <c r="K110" s="18" t="s">
        <v>205</v>
      </c>
      <c r="L110" s="18" t="s">
        <v>389</v>
      </c>
      <c r="M110" s="18" t="s">
        <v>390</v>
      </c>
      <c r="N110" s="19">
        <v>4</v>
      </c>
      <c r="O110" s="19">
        <v>4</v>
      </c>
      <c r="P110" s="19">
        <f t="shared" si="2"/>
        <v>16</v>
      </c>
      <c r="Q110" s="17" t="str">
        <f t="shared" si="3"/>
        <v>INTOLERABLE</v>
      </c>
      <c r="R110" s="77" t="s">
        <v>391</v>
      </c>
      <c r="S110" s="19" t="s">
        <v>111</v>
      </c>
      <c r="T110" s="60"/>
      <c r="U110" s="19" t="s">
        <v>139</v>
      </c>
    </row>
    <row r="111" spans="2:21" ht="60" customHeight="1">
      <c r="B111" s="163"/>
      <c r="C111" s="17" t="s">
        <v>392</v>
      </c>
      <c r="D111" s="109" t="s">
        <v>393</v>
      </c>
      <c r="E111" s="64"/>
      <c r="F111" s="85"/>
      <c r="G111" s="85"/>
      <c r="H111" s="85"/>
      <c r="I111" s="65" t="s">
        <v>105</v>
      </c>
      <c r="J111" s="18" t="s">
        <v>193</v>
      </c>
      <c r="K111" s="18" t="s">
        <v>394</v>
      </c>
      <c r="L111" s="18" t="s">
        <v>217</v>
      </c>
      <c r="M111" s="106" t="s">
        <v>263</v>
      </c>
      <c r="N111" s="19">
        <v>4</v>
      </c>
      <c r="O111" s="19">
        <v>4</v>
      </c>
      <c r="P111" s="19">
        <f t="shared" si="2"/>
        <v>16</v>
      </c>
      <c r="Q111" s="17" t="str">
        <f t="shared" si="3"/>
        <v>INTOLERABLE</v>
      </c>
      <c r="R111" s="77" t="s">
        <v>395</v>
      </c>
      <c r="S111" s="19" t="s">
        <v>111</v>
      </c>
      <c r="T111" s="60"/>
      <c r="U111" s="19" t="s">
        <v>396</v>
      </c>
    </row>
    <row r="112" spans="2:21" ht="60" customHeight="1">
      <c r="B112" s="163"/>
      <c r="C112" s="17" t="s">
        <v>397</v>
      </c>
      <c r="D112" s="109" t="s">
        <v>339</v>
      </c>
      <c r="E112" s="64"/>
      <c r="F112" s="85"/>
      <c r="G112" s="64">
        <v>1</v>
      </c>
      <c r="H112" s="64"/>
      <c r="I112" s="65" t="s">
        <v>105</v>
      </c>
      <c r="J112" s="18" t="s">
        <v>143</v>
      </c>
      <c r="K112" s="18" t="s">
        <v>398</v>
      </c>
      <c r="L112" s="18" t="s">
        <v>254</v>
      </c>
      <c r="M112" s="18" t="s">
        <v>347</v>
      </c>
      <c r="N112" s="19">
        <v>4</v>
      </c>
      <c r="O112" s="19">
        <v>4</v>
      </c>
      <c r="P112" s="19">
        <f t="shared" si="2"/>
        <v>16</v>
      </c>
      <c r="Q112" s="17" t="str">
        <f t="shared" si="3"/>
        <v>INTOLERABLE</v>
      </c>
      <c r="R112" s="77" t="s">
        <v>348</v>
      </c>
      <c r="S112" s="19" t="s">
        <v>111</v>
      </c>
      <c r="T112" s="60"/>
      <c r="U112" s="19" t="s">
        <v>139</v>
      </c>
    </row>
    <row r="113" spans="2:21" ht="60" customHeight="1">
      <c r="B113" s="163"/>
      <c r="C113" s="17" t="s">
        <v>399</v>
      </c>
      <c r="D113" s="109" t="s">
        <v>339</v>
      </c>
      <c r="E113" s="64"/>
      <c r="F113" s="85"/>
      <c r="G113" s="64">
        <v>1</v>
      </c>
      <c r="H113" s="64"/>
      <c r="I113" s="65" t="s">
        <v>105</v>
      </c>
      <c r="J113" s="18" t="s">
        <v>193</v>
      </c>
      <c r="K113" s="18" t="s">
        <v>400</v>
      </c>
      <c r="L113" s="18" t="s">
        <v>280</v>
      </c>
      <c r="M113" s="18" t="s">
        <v>252</v>
      </c>
      <c r="N113" s="19">
        <v>4</v>
      </c>
      <c r="O113" s="19">
        <v>4</v>
      </c>
      <c r="P113" s="19">
        <f t="shared" si="2"/>
        <v>16</v>
      </c>
      <c r="Q113" s="17" t="str">
        <f t="shared" si="3"/>
        <v>INTOLERABLE</v>
      </c>
      <c r="R113" s="77" t="s">
        <v>401</v>
      </c>
      <c r="S113" s="19" t="s">
        <v>111</v>
      </c>
      <c r="T113" s="60"/>
      <c r="U113" s="19" t="s">
        <v>141</v>
      </c>
    </row>
    <row r="114" spans="2:21" ht="60" customHeight="1">
      <c r="B114" s="174"/>
      <c r="C114" s="17" t="s">
        <v>402</v>
      </c>
      <c r="D114" s="109" t="s">
        <v>339</v>
      </c>
      <c r="E114" s="64"/>
      <c r="F114" s="85"/>
      <c r="G114" s="85"/>
      <c r="H114" s="85"/>
      <c r="I114" s="65" t="s">
        <v>105</v>
      </c>
      <c r="J114" s="18" t="s">
        <v>143</v>
      </c>
      <c r="K114" s="18" t="s">
        <v>403</v>
      </c>
      <c r="L114" s="18" t="s">
        <v>161</v>
      </c>
      <c r="M114" s="18" t="s">
        <v>297</v>
      </c>
      <c r="N114" s="19">
        <v>4</v>
      </c>
      <c r="O114" s="19">
        <v>2</v>
      </c>
      <c r="P114" s="19">
        <f t="shared" si="2"/>
        <v>8</v>
      </c>
      <c r="Q114" s="17" t="str">
        <f t="shared" si="3"/>
        <v>IMPORTANTE</v>
      </c>
      <c r="R114" s="77" t="s">
        <v>404</v>
      </c>
      <c r="S114" s="19" t="s">
        <v>111</v>
      </c>
      <c r="T114" s="60"/>
      <c r="U114" s="19" t="s">
        <v>139</v>
      </c>
    </row>
    <row r="115" spans="2:21" ht="60" customHeight="1">
      <c r="B115" s="162" t="s">
        <v>405</v>
      </c>
      <c r="C115" s="144" t="s">
        <v>406</v>
      </c>
      <c r="D115" s="170" t="s">
        <v>393</v>
      </c>
      <c r="E115" s="146"/>
      <c r="F115" s="152"/>
      <c r="G115" s="152"/>
      <c r="H115" s="152"/>
      <c r="I115" s="168" t="s">
        <v>105</v>
      </c>
      <c r="J115" s="166" t="s">
        <v>168</v>
      </c>
      <c r="K115" s="166" t="s">
        <v>407</v>
      </c>
      <c r="L115" s="166" t="s">
        <v>408</v>
      </c>
      <c r="M115" s="166" t="s">
        <v>409</v>
      </c>
      <c r="N115" s="164">
        <v>1</v>
      </c>
      <c r="O115" s="164">
        <v>2</v>
      </c>
      <c r="P115" s="164">
        <f t="shared" si="2"/>
        <v>2</v>
      </c>
      <c r="Q115" s="144" t="str">
        <f t="shared" si="3"/>
        <v>TOLERABLE</v>
      </c>
      <c r="R115" s="77" t="s">
        <v>410</v>
      </c>
      <c r="S115" s="19" t="s">
        <v>111</v>
      </c>
      <c r="T115" s="60"/>
      <c r="U115" s="19" t="s">
        <v>118</v>
      </c>
    </row>
    <row r="116" spans="2:21" ht="60" customHeight="1">
      <c r="B116" s="163"/>
      <c r="C116" s="145"/>
      <c r="D116" s="171"/>
      <c r="E116" s="147"/>
      <c r="F116" s="151"/>
      <c r="G116" s="151"/>
      <c r="H116" s="151"/>
      <c r="I116" s="169"/>
      <c r="J116" s="167"/>
      <c r="K116" s="167"/>
      <c r="L116" s="167"/>
      <c r="M116" s="167"/>
      <c r="N116" s="165"/>
      <c r="O116" s="165"/>
      <c r="P116" s="165"/>
      <c r="Q116" s="145"/>
      <c r="R116" s="77" t="s">
        <v>411</v>
      </c>
      <c r="S116" s="19" t="s">
        <v>111</v>
      </c>
      <c r="T116" s="60"/>
      <c r="U116" s="19" t="s">
        <v>118</v>
      </c>
    </row>
    <row r="117" spans="2:21" ht="60" customHeight="1">
      <c r="B117" s="163"/>
      <c r="C117" s="144" t="s">
        <v>412</v>
      </c>
      <c r="D117" s="170" t="s">
        <v>413</v>
      </c>
      <c r="E117" s="146"/>
      <c r="F117" s="152"/>
      <c r="G117" s="152"/>
      <c r="H117" s="152"/>
      <c r="I117" s="168" t="s">
        <v>105</v>
      </c>
      <c r="J117" s="166" t="s">
        <v>267</v>
      </c>
      <c r="K117" s="166" t="s">
        <v>414</v>
      </c>
      <c r="L117" s="166" t="s">
        <v>415</v>
      </c>
      <c r="M117" s="166" t="s">
        <v>409</v>
      </c>
      <c r="N117" s="164">
        <v>1</v>
      </c>
      <c r="O117" s="164">
        <v>2</v>
      </c>
      <c r="P117" s="164">
        <f t="shared" si="2"/>
        <v>2</v>
      </c>
      <c r="Q117" s="144" t="str">
        <f t="shared" si="3"/>
        <v>TOLERABLE</v>
      </c>
      <c r="R117" s="77" t="s">
        <v>410</v>
      </c>
      <c r="S117" s="19" t="s">
        <v>111</v>
      </c>
      <c r="T117" s="60"/>
      <c r="U117" s="19" t="s">
        <v>118</v>
      </c>
    </row>
    <row r="118" spans="2:21" ht="60" customHeight="1">
      <c r="B118" s="163"/>
      <c r="C118" s="145"/>
      <c r="D118" s="171"/>
      <c r="E118" s="147"/>
      <c r="F118" s="151"/>
      <c r="G118" s="151"/>
      <c r="H118" s="151"/>
      <c r="I118" s="169"/>
      <c r="J118" s="167"/>
      <c r="K118" s="167"/>
      <c r="L118" s="167"/>
      <c r="M118" s="167"/>
      <c r="N118" s="165"/>
      <c r="O118" s="165"/>
      <c r="P118" s="165"/>
      <c r="Q118" s="145"/>
      <c r="R118" s="130" t="s">
        <v>416</v>
      </c>
      <c r="S118" s="19" t="s">
        <v>111</v>
      </c>
      <c r="T118" s="60"/>
      <c r="U118" s="19" t="s">
        <v>118</v>
      </c>
    </row>
    <row r="119" spans="2:21" ht="60" customHeight="1">
      <c r="B119" s="163"/>
      <c r="C119" s="144" t="s">
        <v>417</v>
      </c>
      <c r="D119" s="170" t="s">
        <v>413</v>
      </c>
      <c r="E119" s="146"/>
      <c r="F119" s="152"/>
      <c r="G119" s="152"/>
      <c r="H119" s="152"/>
      <c r="I119" s="168" t="s">
        <v>105</v>
      </c>
      <c r="J119" s="166" t="s">
        <v>267</v>
      </c>
      <c r="K119" s="166" t="s">
        <v>418</v>
      </c>
      <c r="L119" s="166" t="s">
        <v>415</v>
      </c>
      <c r="M119" s="166" t="s">
        <v>409</v>
      </c>
      <c r="N119" s="164">
        <v>2</v>
      </c>
      <c r="O119" s="164">
        <v>2</v>
      </c>
      <c r="P119" s="164">
        <f t="shared" si="2"/>
        <v>4</v>
      </c>
      <c r="Q119" s="144" t="str">
        <f t="shared" si="3"/>
        <v>MODERADO</v>
      </c>
      <c r="R119" s="77" t="s">
        <v>410</v>
      </c>
      <c r="S119" s="19" t="s">
        <v>111</v>
      </c>
      <c r="T119" s="60"/>
      <c r="U119" s="19" t="s">
        <v>118</v>
      </c>
    </row>
    <row r="120" spans="2:21" ht="60" customHeight="1">
      <c r="B120" s="163"/>
      <c r="C120" s="145"/>
      <c r="D120" s="171"/>
      <c r="E120" s="147"/>
      <c r="F120" s="151"/>
      <c r="G120" s="151"/>
      <c r="H120" s="151"/>
      <c r="I120" s="169"/>
      <c r="J120" s="167"/>
      <c r="K120" s="167"/>
      <c r="L120" s="167"/>
      <c r="M120" s="167"/>
      <c r="N120" s="165"/>
      <c r="O120" s="165"/>
      <c r="P120" s="165"/>
      <c r="Q120" s="145"/>
      <c r="R120" s="130" t="s">
        <v>419</v>
      </c>
      <c r="S120" s="19" t="s">
        <v>111</v>
      </c>
      <c r="T120" s="60"/>
      <c r="U120" s="19" t="s">
        <v>420</v>
      </c>
    </row>
    <row r="121" spans="2:21" ht="60" customHeight="1">
      <c r="B121" s="163"/>
      <c r="C121" s="144" t="s">
        <v>421</v>
      </c>
      <c r="D121" s="170" t="s">
        <v>413</v>
      </c>
      <c r="E121" s="146"/>
      <c r="F121" s="152"/>
      <c r="G121" s="152"/>
      <c r="H121" s="152"/>
      <c r="I121" s="168" t="s">
        <v>105</v>
      </c>
      <c r="J121" s="166" t="s">
        <v>168</v>
      </c>
      <c r="K121" s="166" t="s">
        <v>422</v>
      </c>
      <c r="L121" s="166" t="s">
        <v>415</v>
      </c>
      <c r="M121" s="166" t="s">
        <v>423</v>
      </c>
      <c r="N121" s="164">
        <v>2</v>
      </c>
      <c r="O121" s="164">
        <v>2</v>
      </c>
      <c r="P121" s="164">
        <f t="shared" si="2"/>
        <v>4</v>
      </c>
      <c r="Q121" s="144" t="str">
        <f t="shared" si="3"/>
        <v>MODERADO</v>
      </c>
      <c r="R121" s="77" t="s">
        <v>410</v>
      </c>
      <c r="S121" s="19" t="s">
        <v>111</v>
      </c>
      <c r="T121" s="60"/>
      <c r="U121" s="19" t="s">
        <v>118</v>
      </c>
    </row>
    <row r="122" spans="2:21" ht="60" customHeight="1">
      <c r="B122" s="163"/>
      <c r="C122" s="173"/>
      <c r="D122" s="172"/>
      <c r="E122" s="147"/>
      <c r="F122" s="151"/>
      <c r="G122" s="151"/>
      <c r="H122" s="151"/>
      <c r="I122" s="169"/>
      <c r="J122" s="167"/>
      <c r="K122" s="167"/>
      <c r="L122" s="167"/>
      <c r="M122" s="167"/>
      <c r="N122" s="165"/>
      <c r="O122" s="165"/>
      <c r="P122" s="165"/>
      <c r="Q122" s="145"/>
      <c r="R122" s="130" t="s">
        <v>424</v>
      </c>
      <c r="S122" s="19" t="s">
        <v>111</v>
      </c>
      <c r="T122" s="60"/>
      <c r="U122" s="19" t="s">
        <v>118</v>
      </c>
    </row>
    <row r="123" spans="2:21" ht="60" customHeight="1">
      <c r="B123" s="149" t="s">
        <v>425</v>
      </c>
      <c r="C123" s="146" t="s">
        <v>426</v>
      </c>
      <c r="D123" s="146" t="s">
        <v>413</v>
      </c>
      <c r="E123" s="153"/>
      <c r="F123" s="152"/>
      <c r="G123" s="152"/>
      <c r="H123" s="152"/>
      <c r="I123" s="168" t="s">
        <v>105</v>
      </c>
      <c r="J123" s="166" t="s">
        <v>285</v>
      </c>
      <c r="K123" s="166" t="s">
        <v>427</v>
      </c>
      <c r="L123" s="166" t="s">
        <v>415</v>
      </c>
      <c r="M123" s="166" t="s">
        <v>423</v>
      </c>
      <c r="N123" s="164">
        <v>1</v>
      </c>
      <c r="O123" s="164">
        <v>2</v>
      </c>
      <c r="P123" s="164">
        <f t="shared" si="2"/>
        <v>2</v>
      </c>
      <c r="Q123" s="144" t="str">
        <f t="shared" si="3"/>
        <v>TOLERABLE</v>
      </c>
      <c r="R123" s="77" t="s">
        <v>428</v>
      </c>
      <c r="S123" s="19" t="s">
        <v>111</v>
      </c>
      <c r="T123" s="60"/>
      <c r="U123" s="19" t="s">
        <v>118</v>
      </c>
    </row>
    <row r="124" spans="2:21" ht="60" customHeight="1">
      <c r="B124" s="149"/>
      <c r="C124" s="147"/>
      <c r="D124" s="147"/>
      <c r="E124" s="154"/>
      <c r="F124" s="150"/>
      <c r="G124" s="150"/>
      <c r="H124" s="150"/>
      <c r="I124" s="169"/>
      <c r="J124" s="167"/>
      <c r="K124" s="167"/>
      <c r="L124" s="167"/>
      <c r="M124" s="167"/>
      <c r="N124" s="165"/>
      <c r="O124" s="165"/>
      <c r="P124" s="165"/>
      <c r="Q124" s="145"/>
      <c r="R124" s="77" t="s">
        <v>429</v>
      </c>
      <c r="S124" s="19" t="s">
        <v>111</v>
      </c>
      <c r="T124" s="60"/>
      <c r="U124" s="19" t="s">
        <v>430</v>
      </c>
    </row>
    <row r="125" spans="2:21" ht="60" customHeight="1">
      <c r="B125" s="149"/>
      <c r="C125" s="64" t="s">
        <v>431</v>
      </c>
      <c r="D125" s="99" t="s">
        <v>393</v>
      </c>
      <c r="E125" s="139"/>
      <c r="F125" s="138"/>
      <c r="G125" s="138"/>
      <c r="H125" s="138"/>
      <c r="I125" s="65" t="s">
        <v>105</v>
      </c>
      <c r="J125" s="18" t="s">
        <v>285</v>
      </c>
      <c r="K125" s="18" t="s">
        <v>432</v>
      </c>
      <c r="L125" s="18" t="s">
        <v>334</v>
      </c>
      <c r="M125" s="69" t="s">
        <v>433</v>
      </c>
      <c r="N125" s="19">
        <v>2</v>
      </c>
      <c r="O125" s="19">
        <v>2</v>
      </c>
      <c r="P125" s="19">
        <f t="shared" si="2"/>
        <v>4</v>
      </c>
      <c r="Q125" s="17" t="str">
        <f t="shared" si="3"/>
        <v>MODERADO</v>
      </c>
      <c r="R125" s="77" t="s">
        <v>434</v>
      </c>
      <c r="S125" s="19" t="s">
        <v>111</v>
      </c>
      <c r="T125" s="60"/>
      <c r="U125" s="19" t="s">
        <v>420</v>
      </c>
    </row>
    <row r="126" spans="2:21" ht="60" customHeight="1">
      <c r="B126" s="149"/>
      <c r="C126" s="64" t="s">
        <v>435</v>
      </c>
      <c r="D126" s="99" t="s">
        <v>436</v>
      </c>
      <c r="E126" s="139"/>
      <c r="F126" s="138"/>
      <c r="G126" s="138"/>
      <c r="H126" s="138"/>
      <c r="I126" s="100" t="s">
        <v>105</v>
      </c>
      <c r="J126" s="62" t="s">
        <v>437</v>
      </c>
      <c r="K126" s="62" t="s">
        <v>438</v>
      </c>
      <c r="L126" s="62" t="s">
        <v>439</v>
      </c>
      <c r="M126" s="62" t="s">
        <v>440</v>
      </c>
      <c r="N126" s="71">
        <v>4</v>
      </c>
      <c r="O126" s="71">
        <v>4</v>
      </c>
      <c r="P126" s="71">
        <f t="shared" si="2"/>
        <v>16</v>
      </c>
      <c r="Q126" s="17" t="str">
        <f t="shared" si="3"/>
        <v>INTOLERABLE</v>
      </c>
      <c r="R126" s="77" t="s">
        <v>441</v>
      </c>
      <c r="S126" s="19" t="s">
        <v>111</v>
      </c>
      <c r="T126" s="60"/>
      <c r="U126" s="19" t="s">
        <v>118</v>
      </c>
    </row>
    <row r="127" spans="2:21" ht="60" customHeight="1">
      <c r="B127" s="149"/>
      <c r="C127" s="148" t="s">
        <v>442</v>
      </c>
      <c r="D127" s="148" t="s">
        <v>393</v>
      </c>
      <c r="E127" s="154"/>
      <c r="F127" s="150"/>
      <c r="G127" s="150"/>
      <c r="H127" s="150"/>
      <c r="I127" s="158" t="s">
        <v>105</v>
      </c>
      <c r="J127" s="161" t="s">
        <v>143</v>
      </c>
      <c r="K127" s="160" t="s">
        <v>443</v>
      </c>
      <c r="L127" s="160" t="s">
        <v>415</v>
      </c>
      <c r="M127" s="159" t="s">
        <v>423</v>
      </c>
      <c r="N127" s="158">
        <v>2</v>
      </c>
      <c r="O127" s="158">
        <v>2</v>
      </c>
      <c r="P127" s="158">
        <f t="shared" si="2"/>
        <v>4</v>
      </c>
      <c r="Q127" s="156" t="str">
        <f t="shared" si="3"/>
        <v>MODERADO</v>
      </c>
      <c r="R127" s="132" t="s">
        <v>410</v>
      </c>
      <c r="S127" s="71" t="s">
        <v>111</v>
      </c>
      <c r="T127" s="133"/>
      <c r="U127" s="71" t="s">
        <v>118</v>
      </c>
    </row>
    <row r="128" spans="2:21" ht="60" customHeight="1">
      <c r="B128" s="149"/>
      <c r="C128" s="148"/>
      <c r="D128" s="148"/>
      <c r="E128" s="155"/>
      <c r="F128" s="151"/>
      <c r="G128" s="151"/>
      <c r="H128" s="151"/>
      <c r="I128" s="158"/>
      <c r="J128" s="161"/>
      <c r="K128" s="160"/>
      <c r="L128" s="160"/>
      <c r="M128" s="159"/>
      <c r="N128" s="158"/>
      <c r="O128" s="158"/>
      <c r="P128" s="158"/>
      <c r="Q128" s="157"/>
      <c r="R128" s="93" t="s">
        <v>444</v>
      </c>
      <c r="S128" s="72" t="s">
        <v>111</v>
      </c>
      <c r="T128" s="131"/>
      <c r="U128" s="72" t="s">
        <v>118</v>
      </c>
    </row>
    <row r="129" spans="11:12">
      <c r="K129" s="140"/>
      <c r="L129" s="140"/>
    </row>
    <row r="130" spans="11:12">
      <c r="K130" s="140"/>
      <c r="L130" s="140"/>
    </row>
    <row r="131" spans="11:12">
      <c r="K131" s="140"/>
    </row>
    <row r="132" spans="11:12">
      <c r="K132" s="140"/>
    </row>
  </sheetData>
  <autoFilter ref="B15:U128" xr:uid="{B2AE926F-D22C-4AB5-8CC4-CF41D2472197}">
    <filterColumn colId="4" showButton="0"/>
    <filterColumn colId="5" showButton="0"/>
    <filterColumn colId="12" showButton="0"/>
    <filterColumn colId="13" showButton="0"/>
    <filterColumn colId="14" showButton="0"/>
  </autoFilter>
  <mergeCells count="514">
    <mergeCell ref="B71:B80"/>
    <mergeCell ref="Q81:Q82"/>
    <mergeCell ref="P81:P82"/>
    <mergeCell ref="O81:O82"/>
    <mergeCell ref="N81:N82"/>
    <mergeCell ref="M81:M82"/>
    <mergeCell ref="L81:L82"/>
    <mergeCell ref="K81:K82"/>
    <mergeCell ref="J81:J82"/>
    <mergeCell ref="I81:I82"/>
    <mergeCell ref="H81:H82"/>
    <mergeCell ref="G81:G82"/>
    <mergeCell ref="F81:F82"/>
    <mergeCell ref="E81:E82"/>
    <mergeCell ref="D81:D82"/>
    <mergeCell ref="C81:C82"/>
    <mergeCell ref="I72:I75"/>
    <mergeCell ref="H72:H75"/>
    <mergeCell ref="G72:G75"/>
    <mergeCell ref="F72:F75"/>
    <mergeCell ref="E72:E75"/>
    <mergeCell ref="D72:D75"/>
    <mergeCell ref="C72:C75"/>
    <mergeCell ref="Q79:Q80"/>
    <mergeCell ref="E89:E92"/>
    <mergeCell ref="D78:D80"/>
    <mergeCell ref="C78:C80"/>
    <mergeCell ref="Q74:Q75"/>
    <mergeCell ref="P74:P75"/>
    <mergeCell ref="O74:O75"/>
    <mergeCell ref="N74:N75"/>
    <mergeCell ref="M74:M75"/>
    <mergeCell ref="L74:L75"/>
    <mergeCell ref="K72:K75"/>
    <mergeCell ref="J72:J75"/>
    <mergeCell ref="H76:H77"/>
    <mergeCell ref="C76:C77"/>
    <mergeCell ref="D76:D77"/>
    <mergeCell ref="K76:K77"/>
    <mergeCell ref="P79:P80"/>
    <mergeCell ref="O79:O80"/>
    <mergeCell ref="N79:N80"/>
    <mergeCell ref="M79:M80"/>
    <mergeCell ref="L79:L80"/>
    <mergeCell ref="K78:K80"/>
    <mergeCell ref="J78:J80"/>
    <mergeCell ref="I78:I80"/>
    <mergeCell ref="H78:H80"/>
    <mergeCell ref="F76:F77"/>
    <mergeCell ref="G76:G77"/>
    <mergeCell ref="I76:I77"/>
    <mergeCell ref="J76:J77"/>
    <mergeCell ref="E76:E77"/>
    <mergeCell ref="G87:G88"/>
    <mergeCell ref="F87:F88"/>
    <mergeCell ref="E87:E88"/>
    <mergeCell ref="G78:G80"/>
    <mergeCell ref="F78:F80"/>
    <mergeCell ref="E78:E80"/>
    <mergeCell ref="I117:I118"/>
    <mergeCell ref="I115:I116"/>
    <mergeCell ref="H115:H116"/>
    <mergeCell ref="G115:G116"/>
    <mergeCell ref="F115:F116"/>
    <mergeCell ref="E115:E116"/>
    <mergeCell ref="D115:D116"/>
    <mergeCell ref="H117:H118"/>
    <mergeCell ref="G117:G118"/>
    <mergeCell ref="F117:F118"/>
    <mergeCell ref="E117:E118"/>
    <mergeCell ref="K96:K97"/>
    <mergeCell ref="B110:B114"/>
    <mergeCell ref="E96:E97"/>
    <mergeCell ref="H96:H97"/>
    <mergeCell ref="B93:B98"/>
    <mergeCell ref="C96:C97"/>
    <mergeCell ref="D96:D97"/>
    <mergeCell ref="F96:F97"/>
    <mergeCell ref="G96:G97"/>
    <mergeCell ref="I96:I97"/>
    <mergeCell ref="J96:J97"/>
    <mergeCell ref="K83:K86"/>
    <mergeCell ref="J83:J86"/>
    <mergeCell ref="I83:I86"/>
    <mergeCell ref="H83:H86"/>
    <mergeCell ref="G83:G86"/>
    <mergeCell ref="F83:F86"/>
    <mergeCell ref="E83:E86"/>
    <mergeCell ref="D83:D86"/>
    <mergeCell ref="C83:C86"/>
    <mergeCell ref="K63:K66"/>
    <mergeCell ref="C67:C69"/>
    <mergeCell ref="D67:D69"/>
    <mergeCell ref="F67:F69"/>
    <mergeCell ref="G67:G69"/>
    <mergeCell ref="I67:I69"/>
    <mergeCell ref="J67:J69"/>
    <mergeCell ref="K67:K69"/>
    <mergeCell ref="F60:F62"/>
    <mergeCell ref="G60:G62"/>
    <mergeCell ref="I60:I62"/>
    <mergeCell ref="J60:J62"/>
    <mergeCell ref="K60:K62"/>
    <mergeCell ref="C63:C66"/>
    <mergeCell ref="D63:D66"/>
    <mergeCell ref="F63:F66"/>
    <mergeCell ref="G63:G66"/>
    <mergeCell ref="I63:I66"/>
    <mergeCell ref="E60:E62"/>
    <mergeCell ref="H60:H62"/>
    <mergeCell ref="E63:E66"/>
    <mergeCell ref="H63:H66"/>
    <mergeCell ref="E67:E69"/>
    <mergeCell ref="H67:H69"/>
    <mergeCell ref="C53:C56"/>
    <mergeCell ref="D53:D56"/>
    <mergeCell ref="F53:F56"/>
    <mergeCell ref="G53:G56"/>
    <mergeCell ref="I53:I56"/>
    <mergeCell ref="C60:C62"/>
    <mergeCell ref="D60:D62"/>
    <mergeCell ref="J53:J56"/>
    <mergeCell ref="K53:K56"/>
    <mergeCell ref="C57:C59"/>
    <mergeCell ref="D57:D59"/>
    <mergeCell ref="F57:F59"/>
    <mergeCell ref="G57:G59"/>
    <mergeCell ref="I57:I59"/>
    <mergeCell ref="J57:J59"/>
    <mergeCell ref="K57:K59"/>
    <mergeCell ref="H53:H56"/>
    <mergeCell ref="E53:E56"/>
    <mergeCell ref="E57:E59"/>
    <mergeCell ref="H57:H59"/>
    <mergeCell ref="P13:Q13"/>
    <mergeCell ref="R13:U13"/>
    <mergeCell ref="B12:C12"/>
    <mergeCell ref="D12:I12"/>
    <mergeCell ref="J12:K12"/>
    <mergeCell ref="L12:O12"/>
    <mergeCell ref="P12:Q12"/>
    <mergeCell ref="R12:U12"/>
    <mergeCell ref="M15:M16"/>
    <mergeCell ref="N15:Q15"/>
    <mergeCell ref="R15:R16"/>
    <mergeCell ref="S15:S16"/>
    <mergeCell ref="T15:T16"/>
    <mergeCell ref="U15:U16"/>
    <mergeCell ref="C14:V14"/>
    <mergeCell ref="B15:B16"/>
    <mergeCell ref="C15:C16"/>
    <mergeCell ref="D15:D16"/>
    <mergeCell ref="E15:E16"/>
    <mergeCell ref="F15:H15"/>
    <mergeCell ref="I15:I16"/>
    <mergeCell ref="J15:J16"/>
    <mergeCell ref="K15:K16"/>
    <mergeCell ref="L15:L16"/>
    <mergeCell ref="P9:Q9"/>
    <mergeCell ref="R9:U9"/>
    <mergeCell ref="B8:C8"/>
    <mergeCell ref="D8:I8"/>
    <mergeCell ref="J8:K8"/>
    <mergeCell ref="L8:O8"/>
    <mergeCell ref="P8:Q8"/>
    <mergeCell ref="R8:U8"/>
    <mergeCell ref="B11:C11"/>
    <mergeCell ref="D11:I11"/>
    <mergeCell ref="J11:K11"/>
    <mergeCell ref="L11:O11"/>
    <mergeCell ref="P11:Q11"/>
    <mergeCell ref="R11:U11"/>
    <mergeCell ref="B10:C10"/>
    <mergeCell ref="D10:I10"/>
    <mergeCell ref="J10:K10"/>
    <mergeCell ref="L10:O10"/>
    <mergeCell ref="P10:Q10"/>
    <mergeCell ref="R10:U10"/>
    <mergeCell ref="D9:I9"/>
    <mergeCell ref="J9:K9"/>
    <mergeCell ref="L9:O9"/>
    <mergeCell ref="B13:C13"/>
    <mergeCell ref="D13:I13"/>
    <mergeCell ref="J13:K13"/>
    <mergeCell ref="L13:O13"/>
    <mergeCell ref="N19:N20"/>
    <mergeCell ref="M19:M20"/>
    <mergeCell ref="L19:L20"/>
    <mergeCell ref="K19:K20"/>
    <mergeCell ref="J19:J20"/>
    <mergeCell ref="I19:I20"/>
    <mergeCell ref="H19:H20"/>
    <mergeCell ref="G19:G20"/>
    <mergeCell ref="F19:F20"/>
    <mergeCell ref="E19:E20"/>
    <mergeCell ref="D19:D20"/>
    <mergeCell ref="C19:C20"/>
    <mergeCell ref="L2:T6"/>
    <mergeCell ref="B7:C7"/>
    <mergeCell ref="D7:I7"/>
    <mergeCell ref="J7:K7"/>
    <mergeCell ref="L7:O7"/>
    <mergeCell ref="P7:Q7"/>
    <mergeCell ref="R7:U7"/>
    <mergeCell ref="Q17:Q18"/>
    <mergeCell ref="P17:P18"/>
    <mergeCell ref="O17:O18"/>
    <mergeCell ref="N17:N18"/>
    <mergeCell ref="M17:M18"/>
    <mergeCell ref="L17:L18"/>
    <mergeCell ref="K17:K18"/>
    <mergeCell ref="J17:J18"/>
    <mergeCell ref="I17:I18"/>
    <mergeCell ref="H17:H18"/>
    <mergeCell ref="G17:G18"/>
    <mergeCell ref="F17:F18"/>
    <mergeCell ref="E17:E18"/>
    <mergeCell ref="D17:D18"/>
    <mergeCell ref="C17:C18"/>
    <mergeCell ref="B17:B22"/>
    <mergeCell ref="B9:C9"/>
    <mergeCell ref="H21:H22"/>
    <mergeCell ref="G21:G22"/>
    <mergeCell ref="F21:F22"/>
    <mergeCell ref="E21:E22"/>
    <mergeCell ref="D21:D22"/>
    <mergeCell ref="C21:C22"/>
    <mergeCell ref="Q19:Q20"/>
    <mergeCell ref="P19:P20"/>
    <mergeCell ref="O19:O20"/>
    <mergeCell ref="Q21:Q22"/>
    <mergeCell ref="P21:P22"/>
    <mergeCell ref="O21:O22"/>
    <mergeCell ref="N21:N22"/>
    <mergeCell ref="M21:M22"/>
    <mergeCell ref="L21:L22"/>
    <mergeCell ref="K21:K22"/>
    <mergeCell ref="J21:J22"/>
    <mergeCell ref="I21:I22"/>
    <mergeCell ref="E24:E25"/>
    <mergeCell ref="D24:D25"/>
    <mergeCell ref="C24:C25"/>
    <mergeCell ref="B23:B29"/>
    <mergeCell ref="Q32:Q33"/>
    <mergeCell ref="P32:P33"/>
    <mergeCell ref="O32:O33"/>
    <mergeCell ref="N32:N33"/>
    <mergeCell ref="M32:M33"/>
    <mergeCell ref="L32:L33"/>
    <mergeCell ref="K32:K33"/>
    <mergeCell ref="J32:J33"/>
    <mergeCell ref="I32:I33"/>
    <mergeCell ref="H32:H33"/>
    <mergeCell ref="G32:G33"/>
    <mergeCell ref="F32:F33"/>
    <mergeCell ref="E32:E33"/>
    <mergeCell ref="D32:D33"/>
    <mergeCell ref="C32:C33"/>
    <mergeCell ref="B30:B39"/>
    <mergeCell ref="Q24:Q25"/>
    <mergeCell ref="P24:P25"/>
    <mergeCell ref="O24:O25"/>
    <mergeCell ref="N24:N25"/>
    <mergeCell ref="K35:K36"/>
    <mergeCell ref="J35:J36"/>
    <mergeCell ref="I35:I36"/>
    <mergeCell ref="H24:H25"/>
    <mergeCell ref="G24:G25"/>
    <mergeCell ref="F24:F25"/>
    <mergeCell ref="M24:M25"/>
    <mergeCell ref="L24:L25"/>
    <mergeCell ref="K24:K25"/>
    <mergeCell ref="J24:J25"/>
    <mergeCell ref="I24:I25"/>
    <mergeCell ref="H35:H36"/>
    <mergeCell ref="G35:G36"/>
    <mergeCell ref="F35:F36"/>
    <mergeCell ref="E35:E36"/>
    <mergeCell ref="D35:D36"/>
    <mergeCell ref="C35:C36"/>
    <mergeCell ref="Q37:Q38"/>
    <mergeCell ref="P37:P38"/>
    <mergeCell ref="O37:O38"/>
    <mergeCell ref="N37:N38"/>
    <mergeCell ref="M37:M38"/>
    <mergeCell ref="L37:L38"/>
    <mergeCell ref="K37:K38"/>
    <mergeCell ref="J37:J38"/>
    <mergeCell ref="I37:I38"/>
    <mergeCell ref="H37:H38"/>
    <mergeCell ref="G37:G38"/>
    <mergeCell ref="F37:F38"/>
    <mergeCell ref="E37:E38"/>
    <mergeCell ref="D37:D38"/>
    <mergeCell ref="C37:C38"/>
    <mergeCell ref="Q35:Q36"/>
    <mergeCell ref="P35:P36"/>
    <mergeCell ref="O35:O36"/>
    <mergeCell ref="N35:N36"/>
    <mergeCell ref="M35:M36"/>
    <mergeCell ref="L35:L36"/>
    <mergeCell ref="E40:E41"/>
    <mergeCell ref="D40:D41"/>
    <mergeCell ref="C40:C41"/>
    <mergeCell ref="Q42:Q43"/>
    <mergeCell ref="P42:P43"/>
    <mergeCell ref="O42:O43"/>
    <mergeCell ref="N42:N43"/>
    <mergeCell ref="M42:M43"/>
    <mergeCell ref="L42:L43"/>
    <mergeCell ref="K42:K43"/>
    <mergeCell ref="J42:J43"/>
    <mergeCell ref="I42:I43"/>
    <mergeCell ref="H42:H43"/>
    <mergeCell ref="G42:G43"/>
    <mergeCell ref="F42:F43"/>
    <mergeCell ref="E42:E43"/>
    <mergeCell ref="D42:D43"/>
    <mergeCell ref="C42:C43"/>
    <mergeCell ref="Q40:Q41"/>
    <mergeCell ref="P40:P41"/>
    <mergeCell ref="O40:O41"/>
    <mergeCell ref="N40:N41"/>
    <mergeCell ref="M40:M41"/>
    <mergeCell ref="L40:L41"/>
    <mergeCell ref="N45:N46"/>
    <mergeCell ref="M45:M46"/>
    <mergeCell ref="L45:L46"/>
    <mergeCell ref="K45:K46"/>
    <mergeCell ref="J45:J46"/>
    <mergeCell ref="I45:I46"/>
    <mergeCell ref="H40:H41"/>
    <mergeCell ref="G40:G41"/>
    <mergeCell ref="F40:F41"/>
    <mergeCell ref="K40:K41"/>
    <mergeCell ref="J40:J41"/>
    <mergeCell ref="I40:I41"/>
    <mergeCell ref="H45:H46"/>
    <mergeCell ref="G45:G46"/>
    <mergeCell ref="F45:F46"/>
    <mergeCell ref="E45:E46"/>
    <mergeCell ref="D45:D46"/>
    <mergeCell ref="C45:C46"/>
    <mergeCell ref="Q47:Q48"/>
    <mergeCell ref="P47:P48"/>
    <mergeCell ref="O47:O48"/>
    <mergeCell ref="N47:N48"/>
    <mergeCell ref="M47:M48"/>
    <mergeCell ref="L47:L48"/>
    <mergeCell ref="K47:K52"/>
    <mergeCell ref="J47:J52"/>
    <mergeCell ref="I47:I52"/>
    <mergeCell ref="H47:H52"/>
    <mergeCell ref="G47:G52"/>
    <mergeCell ref="F47:F52"/>
    <mergeCell ref="E47:E52"/>
    <mergeCell ref="D47:D52"/>
    <mergeCell ref="C47:C52"/>
    <mergeCell ref="Q45:Q46"/>
    <mergeCell ref="P45:P46"/>
    <mergeCell ref="O45:O46"/>
    <mergeCell ref="Q49:Q50"/>
    <mergeCell ref="P49:P50"/>
    <mergeCell ref="O49:O50"/>
    <mergeCell ref="N49:N50"/>
    <mergeCell ref="M49:M50"/>
    <mergeCell ref="L49:L50"/>
    <mergeCell ref="Q51:Q52"/>
    <mergeCell ref="P51:P52"/>
    <mergeCell ref="O51:O52"/>
    <mergeCell ref="N51:N52"/>
    <mergeCell ref="M51:M52"/>
    <mergeCell ref="L51:L52"/>
    <mergeCell ref="Q83:Q84"/>
    <mergeCell ref="P83:P84"/>
    <mergeCell ref="O83:O84"/>
    <mergeCell ref="N83:N84"/>
    <mergeCell ref="M83:M84"/>
    <mergeCell ref="L83:L84"/>
    <mergeCell ref="Q85:Q86"/>
    <mergeCell ref="P85:P86"/>
    <mergeCell ref="O85:O86"/>
    <mergeCell ref="N85:N86"/>
    <mergeCell ref="M85:M86"/>
    <mergeCell ref="L85:L86"/>
    <mergeCell ref="D89:D92"/>
    <mergeCell ref="Q87:Q88"/>
    <mergeCell ref="P87:P88"/>
    <mergeCell ref="O87:O88"/>
    <mergeCell ref="N87:N88"/>
    <mergeCell ref="M87:M88"/>
    <mergeCell ref="L87:L88"/>
    <mergeCell ref="K87:K88"/>
    <mergeCell ref="J87:J88"/>
    <mergeCell ref="I87:I88"/>
    <mergeCell ref="H87:H88"/>
    <mergeCell ref="L89:L90"/>
    <mergeCell ref="Q91:Q92"/>
    <mergeCell ref="P91:P92"/>
    <mergeCell ref="O91:O92"/>
    <mergeCell ref="N91:N92"/>
    <mergeCell ref="M91:M92"/>
    <mergeCell ref="L91:L92"/>
    <mergeCell ref="K89:K92"/>
    <mergeCell ref="J89:J92"/>
    <mergeCell ref="I89:I92"/>
    <mergeCell ref="H89:H92"/>
    <mergeCell ref="G89:G92"/>
    <mergeCell ref="F89:F92"/>
    <mergeCell ref="C87:C92"/>
    <mergeCell ref="B81:B92"/>
    <mergeCell ref="Q102:Q103"/>
    <mergeCell ref="P102:P103"/>
    <mergeCell ref="O102:O103"/>
    <mergeCell ref="N102:N103"/>
    <mergeCell ref="M102:M103"/>
    <mergeCell ref="L102:L103"/>
    <mergeCell ref="K102:K103"/>
    <mergeCell ref="J102:J103"/>
    <mergeCell ref="I102:I103"/>
    <mergeCell ref="H102:H103"/>
    <mergeCell ref="G102:G103"/>
    <mergeCell ref="F102:F103"/>
    <mergeCell ref="E102:E103"/>
    <mergeCell ref="D102:D103"/>
    <mergeCell ref="C102:C103"/>
    <mergeCell ref="B99:B105"/>
    <mergeCell ref="D87:D88"/>
    <mergeCell ref="Q89:Q90"/>
    <mergeCell ref="P89:P90"/>
    <mergeCell ref="O89:O90"/>
    <mergeCell ref="N89:N90"/>
    <mergeCell ref="M89:M90"/>
    <mergeCell ref="Q115:Q116"/>
    <mergeCell ref="P115:P116"/>
    <mergeCell ref="O115:O116"/>
    <mergeCell ref="N115:N116"/>
    <mergeCell ref="M115:M116"/>
    <mergeCell ref="L115:L116"/>
    <mergeCell ref="K115:K116"/>
    <mergeCell ref="J115:J116"/>
    <mergeCell ref="Q117:Q118"/>
    <mergeCell ref="P117:P118"/>
    <mergeCell ref="O117:O118"/>
    <mergeCell ref="N117:N118"/>
    <mergeCell ref="M117:M118"/>
    <mergeCell ref="L117:L118"/>
    <mergeCell ref="K117:K118"/>
    <mergeCell ref="J117:J118"/>
    <mergeCell ref="Q119:Q120"/>
    <mergeCell ref="P119:P120"/>
    <mergeCell ref="O119:O120"/>
    <mergeCell ref="N119:N120"/>
    <mergeCell ref="M119:M120"/>
    <mergeCell ref="L119:L120"/>
    <mergeCell ref="K119:K120"/>
    <mergeCell ref="J119:J120"/>
    <mergeCell ref="I119:I120"/>
    <mergeCell ref="G121:G122"/>
    <mergeCell ref="F121:F122"/>
    <mergeCell ref="E121:E122"/>
    <mergeCell ref="D121:D122"/>
    <mergeCell ref="C121:C122"/>
    <mergeCell ref="Q121:Q122"/>
    <mergeCell ref="P121:P122"/>
    <mergeCell ref="O121:O122"/>
    <mergeCell ref="N121:N122"/>
    <mergeCell ref="M121:M122"/>
    <mergeCell ref="L121:L122"/>
    <mergeCell ref="K121:K122"/>
    <mergeCell ref="J121:J122"/>
    <mergeCell ref="I121:I122"/>
    <mergeCell ref="Q123:Q124"/>
    <mergeCell ref="P123:P124"/>
    <mergeCell ref="O123:O124"/>
    <mergeCell ref="N123:N124"/>
    <mergeCell ref="M123:M124"/>
    <mergeCell ref="L123:L124"/>
    <mergeCell ref="K123:K124"/>
    <mergeCell ref="J123:J124"/>
    <mergeCell ref="I123:I124"/>
    <mergeCell ref="Q127:Q128"/>
    <mergeCell ref="P127:P128"/>
    <mergeCell ref="O127:O128"/>
    <mergeCell ref="N127:N128"/>
    <mergeCell ref="M127:M128"/>
    <mergeCell ref="L127:L128"/>
    <mergeCell ref="K127:K128"/>
    <mergeCell ref="J127:J128"/>
    <mergeCell ref="I127:I128"/>
    <mergeCell ref="C115:C116"/>
    <mergeCell ref="C123:C124"/>
    <mergeCell ref="D123:D124"/>
    <mergeCell ref="D127:D128"/>
    <mergeCell ref="C127:C128"/>
    <mergeCell ref="B123:B128"/>
    <mergeCell ref="H127:H128"/>
    <mergeCell ref="G123:G124"/>
    <mergeCell ref="G127:G128"/>
    <mergeCell ref="F123:F124"/>
    <mergeCell ref="F127:F128"/>
    <mergeCell ref="E123:E124"/>
    <mergeCell ref="E127:E128"/>
    <mergeCell ref="B115:B122"/>
    <mergeCell ref="H123:H124"/>
    <mergeCell ref="D117:D118"/>
    <mergeCell ref="C117:C118"/>
    <mergeCell ref="H119:H120"/>
    <mergeCell ref="G119:G120"/>
    <mergeCell ref="F119:F120"/>
    <mergeCell ref="E119:E120"/>
    <mergeCell ref="D119:D120"/>
    <mergeCell ref="C119:C120"/>
    <mergeCell ref="H121:H122"/>
  </mergeCells>
  <conditionalFormatting sqref="Q17 Q19 Q21 Q23:Q24 Q26:Q32 Q34:Q35 Q37 Q39:Q40 Q42 Q44:Q45 Q47 Q49 Q51 Q53:Q74 Q76:Q79 Q81 Q83 Q85 Q87 Q89 Q91 Q93:Q102 Q104:Q115 Q117 Q119 Q121 Q123 Q125:Q127">
    <cfRule type="containsText" dxfId="4" priority="1" operator="containsText" text="INTOLERABLE">
      <formula>NOT(ISERROR(SEARCH("INTOLERABLE",Q17)))</formula>
    </cfRule>
    <cfRule type="containsText" dxfId="3" priority="2" operator="containsText" text="IMPORTANTE">
      <formula>NOT(ISERROR(SEARCH("IMPORTANTE",Q17)))</formula>
    </cfRule>
    <cfRule type="containsText" dxfId="2" priority="3" operator="containsText" text="MODERADO">
      <formula>NOT(ISERROR(SEARCH("MODERADO",Q17)))</formula>
    </cfRule>
    <cfRule type="containsText" dxfId="1" priority="4" operator="containsText" text="TOLERABLE">
      <formula>NOT(ISERROR(SEARCH("TOLERABLE",Q17)))</formula>
    </cfRule>
    <cfRule type="containsText" dxfId="0" priority="5" operator="containsText" text="TOLERABLE">
      <formula>NOT(ISERROR(SEARCH("TOLERABLE",Q17)))</formula>
    </cfRule>
  </conditionalFormatting>
  <pageMargins left="0.7" right="0.7" top="0.75" bottom="0.75" header="0.3" footer="0.3"/>
  <pageSetup scale="16" orientation="landscape"/>
  <colBreaks count="1" manualBreakCount="1">
    <brk id="23" max="1048575" man="1"/>
  </colBreaks>
  <drawing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419201-C65C-4DC0-959F-55BDC5039A38}">
  <dimension ref="A1:H16"/>
  <sheetViews>
    <sheetView zoomScale="70" zoomScaleNormal="70" workbookViewId="0"/>
  </sheetViews>
  <sheetFormatPr defaultColWidth="0" defaultRowHeight="15" customHeight="1" zeroHeight="1"/>
  <cols>
    <col min="1" max="1" width="11.42578125" customWidth="1"/>
    <col min="2" max="2" width="15.85546875" customWidth="1"/>
    <col min="3" max="3" width="53.140625" customWidth="1"/>
    <col min="4" max="4" width="19" style="27" customWidth="1"/>
    <col min="5" max="7" width="30.5703125" customWidth="1"/>
    <col min="8" max="8" width="0" hidden="1" customWidth="1"/>
    <col min="9" max="16384" width="11.42578125" hidden="1"/>
  </cols>
  <sheetData>
    <row r="1" spans="1:7" ht="39.950000000000003" customHeight="1">
      <c r="E1" s="269" t="s">
        <v>50</v>
      </c>
      <c r="F1" s="269"/>
      <c r="G1" s="269"/>
    </row>
    <row r="2" spans="1:7" ht="30.75">
      <c r="A2" s="270"/>
      <c r="B2" s="270"/>
      <c r="C2" s="270"/>
      <c r="E2" s="28" t="s">
        <v>445</v>
      </c>
      <c r="F2" s="28" t="s">
        <v>446</v>
      </c>
      <c r="G2" s="28" t="s">
        <v>447</v>
      </c>
    </row>
    <row r="3" spans="1:7" ht="106.5">
      <c r="A3" s="270"/>
      <c r="B3" s="270"/>
      <c r="C3" s="271"/>
      <c r="D3" s="29" t="s">
        <v>448</v>
      </c>
      <c r="E3" s="30" t="s">
        <v>449</v>
      </c>
      <c r="F3" s="30" t="s">
        <v>450</v>
      </c>
      <c r="G3" s="30" t="s">
        <v>451</v>
      </c>
    </row>
    <row r="4" spans="1:7" ht="18.75">
      <c r="A4" s="271"/>
      <c r="B4" s="271"/>
      <c r="C4" s="29" t="s">
        <v>448</v>
      </c>
      <c r="D4" s="29" t="s">
        <v>452</v>
      </c>
      <c r="E4" s="31">
        <v>1</v>
      </c>
      <c r="F4" s="31">
        <v>2</v>
      </c>
      <c r="G4" s="31">
        <v>4</v>
      </c>
    </row>
    <row r="5" spans="1:7" ht="30.75">
      <c r="A5" s="272" t="s">
        <v>48</v>
      </c>
      <c r="B5" s="28" t="s">
        <v>453</v>
      </c>
      <c r="C5" s="32" t="s">
        <v>454</v>
      </c>
      <c r="D5" s="31">
        <v>1</v>
      </c>
      <c r="E5" s="33">
        <v>1</v>
      </c>
      <c r="F5" s="33">
        <v>2</v>
      </c>
      <c r="G5" s="34">
        <v>4</v>
      </c>
    </row>
    <row r="6" spans="1:7" ht="30.75">
      <c r="A6" s="272"/>
      <c r="B6" s="28" t="s">
        <v>455</v>
      </c>
      <c r="C6" s="32" t="s">
        <v>456</v>
      </c>
      <c r="D6" s="31">
        <v>2</v>
      </c>
      <c r="E6" s="33">
        <v>2</v>
      </c>
      <c r="F6" s="34">
        <v>4</v>
      </c>
      <c r="G6" s="35">
        <v>8</v>
      </c>
    </row>
    <row r="7" spans="1:7" ht="30.75">
      <c r="A7" s="272"/>
      <c r="B7" s="28" t="s">
        <v>457</v>
      </c>
      <c r="C7" s="32" t="s">
        <v>458</v>
      </c>
      <c r="D7" s="31">
        <v>4</v>
      </c>
      <c r="E7" s="34">
        <v>4</v>
      </c>
      <c r="F7" s="35">
        <v>8</v>
      </c>
      <c r="G7" s="36">
        <v>16</v>
      </c>
    </row>
    <row r="8" spans="1:7"/>
    <row r="9" spans="1:7" ht="63.95" customHeight="1">
      <c r="D9" s="37" t="s">
        <v>459</v>
      </c>
      <c r="E9" s="33" t="s">
        <v>460</v>
      </c>
      <c r="F9" s="268" t="s">
        <v>461</v>
      </c>
      <c r="G9" s="268"/>
    </row>
    <row r="10" spans="1:7" ht="111.6" customHeight="1">
      <c r="D10" s="38">
        <v>4</v>
      </c>
      <c r="E10" s="34" t="s">
        <v>462</v>
      </c>
      <c r="F10" s="268" t="s">
        <v>463</v>
      </c>
      <c r="G10" s="268"/>
    </row>
    <row r="11" spans="1:7" ht="72.95" customHeight="1">
      <c r="D11" s="39">
        <v>8</v>
      </c>
      <c r="E11" s="35" t="s">
        <v>464</v>
      </c>
      <c r="F11" s="268" t="s">
        <v>465</v>
      </c>
      <c r="G11" s="268"/>
    </row>
    <row r="12" spans="1:7" ht="81.95" customHeight="1">
      <c r="D12" s="40">
        <v>16</v>
      </c>
      <c r="E12" s="36" t="s">
        <v>466</v>
      </c>
      <c r="F12" s="268" t="s">
        <v>467</v>
      </c>
      <c r="G12" s="268"/>
    </row>
    <row r="13" spans="1:7" ht="66.95" customHeight="1"/>
    <row r="14" spans="1:7"/>
    <row r="15" spans="1:7"/>
    <row r="16" spans="1:7"/>
  </sheetData>
  <mergeCells count="8">
    <mergeCell ref="F11:G11"/>
    <mergeCell ref="F12:G12"/>
    <mergeCell ref="E1:G1"/>
    <mergeCell ref="A2:B4"/>
    <mergeCell ref="C2:C3"/>
    <mergeCell ref="A5:A7"/>
    <mergeCell ref="F9:G9"/>
    <mergeCell ref="F10:G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A4188E-D555-4DA1-BBA7-9D018493281A}">
  <dimension ref="A3:H31"/>
  <sheetViews>
    <sheetView workbookViewId="0"/>
  </sheetViews>
  <sheetFormatPr defaultColWidth="10.85546875" defaultRowHeight="12.75"/>
  <cols>
    <col min="1" max="1" width="10.85546875" style="41"/>
    <col min="2" max="2" width="41.85546875" style="41" bestFit="1" customWidth="1"/>
    <col min="3" max="3" width="30.42578125" style="41" customWidth="1"/>
    <col min="4" max="4" width="25.85546875" style="41" customWidth="1"/>
    <col min="5" max="5" width="33.5703125" style="41" customWidth="1"/>
    <col min="6" max="6" width="31" style="41" customWidth="1"/>
    <col min="7" max="7" width="29" style="41" customWidth="1"/>
    <col min="8" max="8" width="17.140625" style="41" customWidth="1"/>
    <col min="9" max="16384" width="10.85546875" style="41"/>
  </cols>
  <sheetData>
    <row r="3" spans="1:8">
      <c r="B3" s="273" t="s">
        <v>468</v>
      </c>
      <c r="C3" s="274"/>
      <c r="D3" s="274"/>
      <c r="E3" s="274"/>
      <c r="F3" s="274"/>
      <c r="G3" s="275"/>
    </row>
    <row r="5" spans="1:8">
      <c r="B5" s="42" t="s">
        <v>469</v>
      </c>
      <c r="C5" s="276" t="s">
        <v>470</v>
      </c>
      <c r="D5" s="276"/>
      <c r="E5" s="276"/>
      <c r="F5" s="276"/>
      <c r="G5" s="276"/>
    </row>
    <row r="7" spans="1:8" ht="3.75" customHeight="1"/>
    <row r="8" spans="1:8" ht="13.5">
      <c r="B8" s="43" t="s">
        <v>471</v>
      </c>
      <c r="C8" s="277"/>
      <c r="D8" s="277"/>
      <c r="E8" s="44" t="s">
        <v>472</v>
      </c>
      <c r="F8" s="278"/>
      <c r="G8" s="278"/>
    </row>
    <row r="9" spans="1:8" ht="27">
      <c r="B9" s="45" t="s">
        <v>473</v>
      </c>
      <c r="C9" s="277"/>
      <c r="D9" s="277"/>
      <c r="E9" s="44" t="s">
        <v>474</v>
      </c>
      <c r="F9" s="278"/>
      <c r="G9" s="278"/>
    </row>
    <row r="10" spans="1:8" ht="27">
      <c r="B10" s="45" t="s">
        <v>475</v>
      </c>
      <c r="C10" s="277"/>
      <c r="D10" s="277"/>
      <c r="E10" s="44" t="s">
        <v>476</v>
      </c>
      <c r="F10" s="278"/>
      <c r="G10" s="278"/>
    </row>
    <row r="11" spans="1:8" ht="13.5">
      <c r="B11" s="45" t="s">
        <v>477</v>
      </c>
      <c r="C11" s="277"/>
      <c r="D11" s="277"/>
      <c r="E11" s="46" t="s">
        <v>478</v>
      </c>
      <c r="F11" s="279"/>
      <c r="G11" s="279"/>
    </row>
    <row r="12" spans="1:8" ht="15" customHeight="1">
      <c r="E12" s="280" t="s">
        <v>479</v>
      </c>
      <c r="F12" s="283" t="s">
        <v>480</v>
      </c>
      <c r="G12" s="284"/>
    </row>
    <row r="13" spans="1:8">
      <c r="E13" s="281"/>
      <c r="F13" s="285"/>
      <c r="G13" s="286"/>
    </row>
    <row r="14" spans="1:8">
      <c r="E14" s="282"/>
      <c r="F14" s="287"/>
      <c r="G14" s="288"/>
    </row>
    <row r="15" spans="1:8" hidden="1"/>
    <row r="16" spans="1:8" s="49" customFormat="1" ht="40.5">
      <c r="A16" s="47" t="s">
        <v>481</v>
      </c>
      <c r="B16" s="47" t="s">
        <v>482</v>
      </c>
      <c r="C16" s="47" t="s">
        <v>483</v>
      </c>
      <c r="D16" s="48" t="s">
        <v>484</v>
      </c>
      <c r="E16" s="48" t="s">
        <v>485</v>
      </c>
      <c r="F16" s="48" t="s">
        <v>486</v>
      </c>
      <c r="G16" s="47" t="s">
        <v>487</v>
      </c>
      <c r="H16" s="47" t="s">
        <v>488</v>
      </c>
    </row>
    <row r="17" spans="1:8" ht="53.25">
      <c r="A17" s="50"/>
      <c r="B17" s="51" t="s">
        <v>489</v>
      </c>
      <c r="C17" s="51" t="s">
        <v>490</v>
      </c>
      <c r="D17" s="51" t="s">
        <v>491</v>
      </c>
      <c r="E17" s="51" t="s">
        <v>492</v>
      </c>
      <c r="F17" s="52" t="s">
        <v>493</v>
      </c>
      <c r="G17" s="53" t="s">
        <v>494</v>
      </c>
      <c r="H17" s="53" t="s">
        <v>495</v>
      </c>
    </row>
    <row r="18" spans="1:8">
      <c r="A18" s="50"/>
      <c r="B18" s="52"/>
      <c r="C18" s="52"/>
      <c r="D18" s="51"/>
      <c r="E18" s="52"/>
      <c r="F18" s="52"/>
      <c r="G18" s="53"/>
      <c r="H18" s="53"/>
    </row>
    <row r="19" spans="1:8">
      <c r="A19" s="50"/>
      <c r="B19" s="52"/>
      <c r="C19" s="52"/>
      <c r="D19" s="51"/>
      <c r="E19" s="52"/>
      <c r="F19" s="52"/>
      <c r="G19" s="53"/>
      <c r="H19" s="53"/>
    </row>
    <row r="20" spans="1:8">
      <c r="A20" s="50"/>
      <c r="B20" s="52"/>
      <c r="C20" s="52"/>
      <c r="D20" s="51"/>
      <c r="E20" s="52"/>
      <c r="F20" s="52"/>
      <c r="G20" s="53"/>
      <c r="H20" s="53"/>
    </row>
    <row r="21" spans="1:8">
      <c r="A21" s="50"/>
      <c r="B21" s="52"/>
      <c r="C21" s="52"/>
      <c r="D21" s="51"/>
      <c r="E21" s="52"/>
      <c r="F21" s="52"/>
      <c r="G21" s="53"/>
      <c r="H21" s="53"/>
    </row>
    <row r="22" spans="1:8">
      <c r="A22" s="50"/>
      <c r="B22" s="52"/>
      <c r="C22" s="52"/>
      <c r="D22" s="51"/>
      <c r="E22" s="52"/>
      <c r="F22" s="52"/>
      <c r="G22" s="53"/>
      <c r="H22" s="53"/>
    </row>
    <row r="23" spans="1:8">
      <c r="A23" s="50"/>
      <c r="B23" s="52"/>
      <c r="C23" s="52"/>
      <c r="D23" s="51"/>
      <c r="E23" s="52"/>
      <c r="F23" s="52"/>
      <c r="G23" s="53"/>
      <c r="H23" s="53"/>
    </row>
    <row r="24" spans="1:8">
      <c r="A24" s="50"/>
      <c r="B24" s="52"/>
      <c r="C24" s="52"/>
      <c r="D24" s="51"/>
      <c r="E24" s="52"/>
      <c r="F24" s="52"/>
      <c r="G24" s="53"/>
      <c r="H24" s="53"/>
    </row>
    <row r="25" spans="1:8">
      <c r="A25" s="50"/>
      <c r="B25" s="52"/>
      <c r="C25" s="52"/>
      <c r="D25" s="51"/>
      <c r="E25" s="52"/>
      <c r="F25" s="52"/>
      <c r="G25" s="53"/>
      <c r="H25" s="53"/>
    </row>
    <row r="26" spans="1:8">
      <c r="A26" s="50"/>
      <c r="B26" s="52"/>
      <c r="C26" s="52"/>
      <c r="D26" s="51"/>
      <c r="E26" s="52"/>
      <c r="F26" s="52"/>
      <c r="G26" s="53"/>
      <c r="H26" s="53"/>
    </row>
    <row r="27" spans="1:8">
      <c r="A27" s="50"/>
      <c r="B27" s="52"/>
      <c r="C27" s="52"/>
      <c r="D27" s="51"/>
      <c r="E27" s="52"/>
      <c r="F27" s="52"/>
      <c r="G27" s="53"/>
      <c r="H27" s="53"/>
    </row>
    <row r="28" spans="1:8">
      <c r="A28" s="50"/>
      <c r="B28" s="52"/>
      <c r="C28" s="52"/>
      <c r="D28" s="51"/>
      <c r="E28" s="52"/>
      <c r="F28" s="52"/>
      <c r="G28" s="53"/>
      <c r="H28" s="53"/>
    </row>
    <row r="29" spans="1:8">
      <c r="A29" s="50"/>
      <c r="B29" s="52"/>
      <c r="C29" s="52"/>
      <c r="D29" s="51"/>
      <c r="E29" s="52"/>
      <c r="F29" s="52"/>
      <c r="G29" s="53"/>
      <c r="H29" s="53"/>
    </row>
    <row r="30" spans="1:8">
      <c r="A30" s="50"/>
      <c r="B30" s="52"/>
      <c r="C30" s="52"/>
      <c r="D30" s="51"/>
      <c r="E30" s="52"/>
      <c r="F30" s="52"/>
      <c r="G30" s="53"/>
      <c r="H30" s="53"/>
    </row>
    <row r="31" spans="1:8">
      <c r="A31" s="50"/>
      <c r="B31" s="52"/>
      <c r="C31" s="52"/>
      <c r="D31" s="51"/>
      <c r="E31" s="52"/>
      <c r="F31" s="52"/>
      <c r="G31" s="53"/>
      <c r="H31" s="53"/>
    </row>
  </sheetData>
  <mergeCells count="12">
    <mergeCell ref="C10:D10"/>
    <mergeCell ref="F10:G10"/>
    <mergeCell ref="C11:D11"/>
    <mergeCell ref="F11:G11"/>
    <mergeCell ref="E12:E14"/>
    <mergeCell ref="F12:G14"/>
    <mergeCell ref="B3:G3"/>
    <mergeCell ref="C5:G5"/>
    <mergeCell ref="C8:D8"/>
    <mergeCell ref="F8:G8"/>
    <mergeCell ref="C9:D9"/>
    <mergeCell ref="F9:G9"/>
  </mergeCell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Daniela Patricia Arancibia Salinas</cp:lastModifiedBy>
  <cp:revision/>
  <dcterms:created xsi:type="dcterms:W3CDTF">2015-06-05T18:19:34Z</dcterms:created>
  <dcterms:modified xsi:type="dcterms:W3CDTF">2025-03-07T18:20:00Z</dcterms:modified>
  <cp:category/>
  <cp:contentStatus/>
</cp:coreProperties>
</file>